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istrict oost\"/>
    </mc:Choice>
  </mc:AlternateContent>
  <bookViews>
    <workbookView xWindow="0" yWindow="0" windowWidth="20400" windowHeight="8205" tabRatio="791"/>
  </bookViews>
  <sheets>
    <sheet name="Rapportageformulier" sheetId="55" r:id="rId1"/>
    <sheet name="Keuzemenu's" sheetId="50" state="hidden" r:id="rId2"/>
  </sheets>
  <externalReferences>
    <externalReference r:id="rId3"/>
  </externalReferences>
  <definedNames>
    <definedName name="_xlnm.Print_Area" localSheetId="0">Rapportageformulier!$A$1:$K$80</definedName>
    <definedName name="Systeem">[1]Sheet3!$C$2:$C$6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8" i="55" l="1"/>
  <c r="A51" i="55" l="1"/>
  <c r="G28" i="55"/>
  <c r="A38" i="55"/>
  <c r="A15" i="55" l="1"/>
  <c r="A16" i="55" s="1"/>
  <c r="A19" i="55" l="1"/>
  <c r="G17" i="55"/>
  <c r="G16" i="55"/>
  <c r="G18" i="55"/>
  <c r="G19" i="55"/>
  <c r="A20" i="55"/>
  <c r="A17" i="55"/>
  <c r="A18" i="55"/>
  <c r="H4" i="50" l="1"/>
  <c r="H5" i="50" s="1"/>
  <c r="H6" i="50" s="1"/>
  <c r="H7" i="50" s="1"/>
  <c r="H8" i="50" s="1"/>
  <c r="H9" i="50" s="1"/>
  <c r="H10" i="50" s="1"/>
  <c r="H11" i="50" s="1"/>
  <c r="H12" i="50" s="1"/>
  <c r="H13" i="50" s="1"/>
  <c r="H14" i="50" s="1"/>
  <c r="H15" i="50" s="1"/>
  <c r="H16" i="50" s="1"/>
  <c r="H17" i="50" s="1"/>
  <c r="H18" i="50" s="1"/>
  <c r="H19" i="50" s="1"/>
  <c r="H20" i="50" s="1"/>
  <c r="H21" i="50" s="1"/>
  <c r="H22" i="50" s="1"/>
  <c r="H23" i="50" s="1"/>
  <c r="H24" i="50" s="1"/>
  <c r="H25" i="50" s="1"/>
  <c r="H26" i="50" s="1"/>
  <c r="H27" i="50" s="1"/>
  <c r="H28" i="50" s="1"/>
  <c r="H29" i="50" s="1"/>
  <c r="H30" i="50" s="1"/>
  <c r="H31" i="50" s="1"/>
  <c r="H32" i="50" s="1"/>
  <c r="H33" i="50" s="1"/>
  <c r="H34" i="50" s="1"/>
  <c r="H35" i="50" s="1"/>
  <c r="H36" i="50" s="1"/>
  <c r="H37" i="50" s="1"/>
  <c r="H38" i="50" s="1"/>
  <c r="H39" i="50" s="1"/>
  <c r="H40" i="50" s="1"/>
  <c r="H41" i="50" s="1"/>
  <c r="H42" i="50" s="1"/>
  <c r="H43" i="50" s="1"/>
  <c r="H44" i="50" s="1"/>
  <c r="H45" i="50" s="1"/>
  <c r="H46" i="50" s="1"/>
  <c r="H47" i="50" s="1"/>
  <c r="H48" i="50" s="1"/>
  <c r="H49" i="50" s="1"/>
  <c r="H50" i="50" s="1"/>
  <c r="H51" i="50" s="1"/>
  <c r="H52" i="50" s="1"/>
  <c r="H53" i="50" s="1"/>
  <c r="H54" i="50" s="1"/>
  <c r="H55" i="50" s="1"/>
  <c r="H56" i="50" s="1"/>
  <c r="H57" i="50" s="1"/>
  <c r="H58" i="50" s="1"/>
  <c r="H59" i="50" s="1"/>
  <c r="H60" i="50" s="1"/>
</calcChain>
</file>

<file path=xl/sharedStrings.xml><?xml version="1.0" encoding="utf-8"?>
<sst xmlns="http://schemas.openxmlformats.org/spreadsheetml/2006/main" count="170" uniqueCount="128">
  <si>
    <t>Datum:</t>
  </si>
  <si>
    <t>Keuze:</t>
  </si>
  <si>
    <t>Ja</t>
  </si>
  <si>
    <t>Nee</t>
  </si>
  <si>
    <t>Verenigingsnummer:</t>
  </si>
  <si>
    <t>Naam vereniging:</t>
  </si>
  <si>
    <t>Contactpersoon:</t>
  </si>
  <si>
    <t>Telefoon</t>
  </si>
  <si>
    <t>Mobiel:</t>
  </si>
  <si>
    <t>E-mail:</t>
  </si>
  <si>
    <t>Gegevens speellocatie</t>
  </si>
  <si>
    <t>Naam (sport)park:</t>
  </si>
  <si>
    <t>Adres:</t>
  </si>
  <si>
    <t>Postcode:</t>
  </si>
  <si>
    <t>Plaats:</t>
  </si>
  <si>
    <t>Telefoonnummer:</t>
  </si>
  <si>
    <t>Wedstrijdsysteem:</t>
  </si>
  <si>
    <t>Aantal equipes:</t>
  </si>
  <si>
    <t>Anders, nl:</t>
  </si>
  <si>
    <t>J</t>
  </si>
  <si>
    <t>W</t>
  </si>
  <si>
    <t>Bonnen</t>
  </si>
  <si>
    <t>Geld</t>
  </si>
  <si>
    <t>Geld / Natura</t>
  </si>
  <si>
    <t>Natura</t>
  </si>
  <si>
    <t>CWN verklaart dit formulier als: ONDERTEKEND</t>
  </si>
  <si>
    <t>Sportprijzen</t>
  </si>
  <si>
    <t>Naam:</t>
  </si>
  <si>
    <t>&gt;64</t>
  </si>
  <si>
    <t>(dd-mm-jjjj)</t>
  </si>
  <si>
    <t>Aantal pers:</t>
  </si>
  <si>
    <t>Telefoon:</t>
  </si>
  <si>
    <t>&gt;100</t>
  </si>
  <si>
    <t>&gt;50</t>
  </si>
  <si>
    <t>41-50</t>
  </si>
  <si>
    <t>De rapporteur verklaart dit formulier als ondertekend</t>
  </si>
  <si>
    <t>31-40</t>
  </si>
  <si>
    <t>21-30</t>
  </si>
  <si>
    <t>11-20</t>
  </si>
  <si>
    <t>0-10</t>
  </si>
  <si>
    <t>0-6</t>
  </si>
  <si>
    <r>
      <t xml:space="preserve">De rapporteur verklaart dit formulier </t>
    </r>
    <r>
      <rPr>
        <b/>
        <sz val="8"/>
        <color indexed="9"/>
        <rFont val="Verdana"/>
        <family val="2"/>
      </rPr>
      <t xml:space="preserve">niet </t>
    </r>
    <r>
      <rPr>
        <sz val="8"/>
        <color indexed="9"/>
        <rFont val="Verdana"/>
        <family val="2"/>
      </rPr>
      <t>als ondertekend, omdat:</t>
    </r>
  </si>
  <si>
    <t>Gegevens vereniging</t>
  </si>
  <si>
    <t>De beoordelaar verklaart dit formulier als: ONDERTEKEND</t>
  </si>
  <si>
    <t>Type toernooi:</t>
  </si>
  <si>
    <t>Eendaags regionaal toernooi</t>
  </si>
  <si>
    <t>Meerdaags regionaal toernooi</t>
  </si>
  <si>
    <t>Eendaags promotietoernooi</t>
  </si>
  <si>
    <t>Meerdaags promotietoernooi</t>
  </si>
  <si>
    <t>Doubletten</t>
  </si>
  <si>
    <t>Sextetten</t>
  </si>
  <si>
    <t>Tripletten</t>
  </si>
  <si>
    <t>Kwintetten</t>
  </si>
  <si>
    <t>Tête-à-Tête</t>
  </si>
  <si>
    <t>A melée</t>
  </si>
  <si>
    <t>C-J</t>
  </si>
  <si>
    <t>C-J-W</t>
  </si>
  <si>
    <t>J-W</t>
  </si>
  <si>
    <t>Accommodatie voldoet niet</t>
  </si>
  <si>
    <t>Teveel aanvragen op dezelfde dag</t>
  </si>
  <si>
    <t>Richtspeeldag NPC</t>
  </si>
  <si>
    <t>Anders, vul reden in bij toelichting</t>
  </si>
  <si>
    <t>District:</t>
  </si>
  <si>
    <t>Midden</t>
  </si>
  <si>
    <t>Noord</t>
  </si>
  <si>
    <t>Noordwest</t>
  </si>
  <si>
    <t>West</t>
  </si>
  <si>
    <t>Oost</t>
  </si>
  <si>
    <t>Zuidoost</t>
  </si>
  <si>
    <t>Zuidwest</t>
  </si>
  <si>
    <t>Zuid</t>
  </si>
  <si>
    <t>wedstrijd-noord@njbb.nl</t>
  </si>
  <si>
    <t>wedstrijd-noordwest@njbb.nl</t>
  </si>
  <si>
    <t>wedstrijd-oost@njbb.nl</t>
  </si>
  <si>
    <t>wedstrijd-west@njbb.nl</t>
  </si>
  <si>
    <t>wedstrijd-zuid@njbb.nl</t>
  </si>
  <si>
    <t>wedstrijd-zuidoost@njbb.nl</t>
  </si>
  <si>
    <t>wedstrijd-zuidwest@njbb.nl</t>
  </si>
  <si>
    <t>Vul cel B11 in</t>
  </si>
  <si>
    <t>Kwartetten</t>
  </si>
  <si>
    <t>Directe eliminatie</t>
  </si>
  <si>
    <t>Indien ja: Is er een aanvraagformulier tuchtzaak bijgevoegd of wordt dit nog nagezonden?</t>
  </si>
  <si>
    <t>Heeft er een incident plaatsgevonden dat leidt tot een tuchtrechtelijke procedure:</t>
  </si>
  <si>
    <t>Licentienr &amp; Naam:</t>
  </si>
  <si>
    <t>Licnr:</t>
  </si>
  <si>
    <t>Juryleden</t>
  </si>
  <si>
    <t>Eindtijd:</t>
  </si>
  <si>
    <t>Werkelijke aanvangstijd:</t>
  </si>
  <si>
    <t>Speelvorm:</t>
  </si>
  <si>
    <t>Gepland aanvangstijd:</t>
  </si>
  <si>
    <t>Categorie:</t>
  </si>
  <si>
    <t>Bijzonderheden toernooi</t>
  </si>
  <si>
    <t>Woonplaats:</t>
  </si>
  <si>
    <t>E-mailadres:</t>
  </si>
  <si>
    <t>Naam Toernooi:</t>
  </si>
  <si>
    <t>Was een EHBO'er aanwezig?</t>
  </si>
  <si>
    <t>Was een AED aanwezig?</t>
  </si>
  <si>
    <t>Waren wedstrijdkaarten aanwezig?</t>
  </si>
  <si>
    <t>Was een gediplomeerde scheidsrechter aanwezig?</t>
  </si>
  <si>
    <t>Heeft de scheidsrechter het aanvraagformulier digitaal ontvangen?</t>
  </si>
  <si>
    <t>Was een deelnemerslijst aanwezig?</t>
  </si>
  <si>
    <t>Voldeed de speellocatie aan de eisen conform goedkeuring district?</t>
  </si>
  <si>
    <t>C</t>
  </si>
  <si>
    <t>Bijzonderheden</t>
  </si>
  <si>
    <t>Zijn er bijzonderheden met betrekking tot het toernooi te vermelden:</t>
  </si>
  <si>
    <t>Tuchtrechtelijk vervolg</t>
  </si>
  <si>
    <t>Licentienummer:</t>
  </si>
  <si>
    <t xml:space="preserve">Gegevens scheidsrechter </t>
  </si>
  <si>
    <t>Gegevens wedstrijdleider</t>
  </si>
  <si>
    <t>Rapportageformulier Regionaal NJBB Toernooi</t>
  </si>
  <si>
    <t>Teken hier digitaal:</t>
  </si>
  <si>
    <r>
      <rPr>
        <sz val="8"/>
        <color theme="0"/>
        <rFont val="Verdana"/>
        <family val="2"/>
      </rPr>
      <t xml:space="preserve">* </t>
    </r>
    <r>
      <rPr>
        <sz val="8"/>
        <rFont val="Verdana"/>
        <family val="2"/>
      </rPr>
      <t>coördinator van het districtsteam:</t>
    </r>
  </si>
  <si>
    <r>
      <t xml:space="preserve">De aanvrager verklaart dit formulier als: </t>
    </r>
    <r>
      <rPr>
        <b/>
        <sz val="8"/>
        <color theme="0"/>
        <rFont val="Verdana"/>
        <family val="2"/>
      </rPr>
      <t>ONDERTEKEND</t>
    </r>
  </si>
  <si>
    <r>
      <t xml:space="preserve">De scheidsrechter verklaart dit formulier als: </t>
    </r>
    <r>
      <rPr>
        <b/>
        <sz val="8"/>
        <color theme="0"/>
        <rFont val="Verdana"/>
        <family val="2"/>
      </rPr>
      <t>ONDERTEKEND</t>
    </r>
  </si>
  <si>
    <t>Directe eliminatie met complementaires (A en B)</t>
  </si>
  <si>
    <t>Directe eliminatie met troosttoernooi en complementaires (A, B, C en D)</t>
  </si>
  <si>
    <t>Franse poules en directe eliminatie</t>
  </si>
  <si>
    <t>Voorronden plus poules voorgeloot</t>
  </si>
  <si>
    <t>Voorronden plus directe eliminatie</t>
  </si>
  <si>
    <t>Zwitsers (plus vermelding aantal ronden)</t>
  </si>
  <si>
    <t>Voorgeloot (plus vermelding aantal partijen)</t>
  </si>
  <si>
    <t>Ondertekening door wedstrijdleider</t>
  </si>
  <si>
    <t>Ondertekening door scheidsrechter indien van toepassing</t>
  </si>
  <si>
    <r>
      <t xml:space="preserve">De wedstrijdleider verklaart dit formulier als: </t>
    </r>
    <r>
      <rPr>
        <b/>
        <sz val="8"/>
        <color theme="0"/>
        <rFont val="Verdana"/>
        <family val="2"/>
      </rPr>
      <t>ONDERTEKEND</t>
    </r>
  </si>
  <si>
    <t xml:space="preserve">* De scheidsrechter en/of wedstrijdleider dient dit formulier direct na afloop van het toernooi te sturen naar de </t>
  </si>
  <si>
    <r>
      <t>Formulier</t>
    </r>
    <r>
      <rPr>
        <b/>
        <sz val="8"/>
        <rFont val="Verdana"/>
        <family val="2"/>
      </rPr>
      <t xml:space="preserve"> dient volledig </t>
    </r>
    <r>
      <rPr>
        <b/>
        <u/>
        <sz val="8"/>
        <rFont val="Verdana"/>
        <family val="2"/>
      </rPr>
      <t>digitaal</t>
    </r>
    <r>
      <rPr>
        <sz val="8"/>
        <rFont val="Verdana"/>
        <family val="2"/>
      </rPr>
      <t xml:space="preserve"> ingevuld te worden door de wedstrijdleider en/of scheidsrechter</t>
    </r>
  </si>
  <si>
    <t>midden@njbb.nl</t>
  </si>
  <si>
    <t>Versie 1.7 - nov.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</si>
</sst>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800]dddd\,\ mmmm\ dd\,\ yyyy"/>
    <numFmt numFmtId="165" formatCode="0#########"/>
    <numFmt numFmtId="166" formatCode="dd/mmm/yy"/>
    <numFmt numFmtId="167" formatCode="h:mm;@"/>
  </numFmts>
  <fonts count="14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8"/>
      <color rgb="FF3D4942"/>
      <name val="Verdana"/>
      <family val="2"/>
    </font>
    <font>
      <i/>
      <sz val="8"/>
      <name val="Verdana"/>
      <family val="2"/>
    </font>
    <font>
      <sz val="8"/>
      <color indexed="9"/>
      <name val="Verdana"/>
      <family val="2"/>
    </font>
    <font>
      <b/>
      <u/>
      <sz val="8"/>
      <name val="Verdana"/>
      <family val="2"/>
    </font>
    <font>
      <b/>
      <sz val="8"/>
      <color indexed="9"/>
      <name val="Verdana"/>
      <family val="2"/>
    </font>
    <font>
      <sz val="8"/>
      <color theme="0"/>
      <name val="Verdana"/>
      <family val="2"/>
    </font>
    <font>
      <b/>
      <sz val="8"/>
      <color theme="0"/>
      <name val="Verdana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3" fillId="0" borderId="0" applyNumberFormat="0" applyFill="0" applyBorder="0" applyAlignment="0" applyProtection="0"/>
  </cellStyleXfs>
  <cellXfs count="140">
    <xf numFmtId="0" fontId="0" fillId="0" borderId="0" xfId="0"/>
    <xf numFmtId="0" fontId="3" fillId="0" borderId="0" xfId="0" applyFont="1" applyProtection="1">
      <protection hidden="1"/>
    </xf>
    <xf numFmtId="0" fontId="3" fillId="0" borderId="0" xfId="2" applyFont="1" applyAlignment="1" applyProtection="1">
      <alignment horizontal="left"/>
      <protection hidden="1"/>
    </xf>
    <xf numFmtId="0" fontId="3" fillId="0" borderId="0" xfId="2" applyFont="1" applyAlignment="1" applyProtection="1">
      <alignment horizontal="center"/>
      <protection hidden="1"/>
    </xf>
    <xf numFmtId="0" fontId="4" fillId="0" borderId="0" xfId="2" applyFont="1" applyProtection="1">
      <protection hidden="1"/>
    </xf>
    <xf numFmtId="0" fontId="3" fillId="0" borderId="0" xfId="2" applyFont="1" applyProtection="1">
      <protection hidden="1"/>
    </xf>
    <xf numFmtId="0" fontId="8" fillId="0" borderId="0" xfId="2" applyFont="1" applyProtection="1">
      <protection hidden="1"/>
    </xf>
    <xf numFmtId="0" fontId="3" fillId="0" borderId="0" xfId="2" applyFont="1" applyAlignment="1" applyProtection="1">
      <alignment vertical="center"/>
      <protection hidden="1"/>
    </xf>
    <xf numFmtId="15" fontId="3" fillId="0" borderId="2" xfId="2" applyNumberFormat="1" applyFont="1" applyBorder="1" applyAlignment="1" applyProtection="1">
      <alignment horizontal="left" vertical="top" wrapText="1"/>
      <protection hidden="1"/>
    </xf>
    <xf numFmtId="0" fontId="4" fillId="3" borderId="4" xfId="2" applyFont="1" applyFill="1" applyBorder="1" applyAlignment="1" applyProtection="1">
      <alignment vertical="center"/>
      <protection hidden="1"/>
    </xf>
    <xf numFmtId="0" fontId="3" fillId="3" borderId="5" xfId="2" applyFont="1" applyFill="1" applyBorder="1" applyAlignment="1" applyProtection="1">
      <alignment vertical="center"/>
      <protection hidden="1"/>
    </xf>
    <xf numFmtId="0" fontId="3" fillId="3" borderId="2" xfId="2" applyFont="1" applyFill="1" applyBorder="1" applyAlignment="1" applyProtection="1">
      <alignment vertical="center"/>
      <protection hidden="1"/>
    </xf>
    <xf numFmtId="0" fontId="3" fillId="0" borderId="7" xfId="2" applyFont="1" applyBorder="1" applyProtection="1">
      <protection hidden="1"/>
    </xf>
    <xf numFmtId="0" fontId="4" fillId="3" borderId="7" xfId="2" applyFont="1" applyFill="1" applyBorder="1" applyAlignment="1" applyProtection="1">
      <alignment vertical="center"/>
      <protection hidden="1"/>
    </xf>
    <xf numFmtId="0" fontId="3" fillId="3" borderId="3" xfId="2" applyFont="1" applyFill="1" applyBorder="1" applyAlignment="1" applyProtection="1">
      <alignment horizontal="left" vertical="center"/>
      <protection hidden="1"/>
    </xf>
    <xf numFmtId="0" fontId="3" fillId="0" borderId="3" xfId="2" applyFont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vertical="center"/>
      <protection hidden="1"/>
    </xf>
    <xf numFmtId="15" fontId="3" fillId="0" borderId="0" xfId="2" applyNumberFormat="1" applyFont="1" applyAlignment="1" applyProtection="1">
      <alignment horizontal="left" vertical="top" wrapText="1"/>
      <protection hidden="1"/>
    </xf>
    <xf numFmtId="0" fontId="3" fillId="0" borderId="5" xfId="2" applyFont="1" applyBorder="1" applyProtection="1">
      <protection hidden="1"/>
    </xf>
    <xf numFmtId="0" fontId="3" fillId="0" borderId="9" xfId="2" applyFont="1" applyBorder="1" applyProtection="1">
      <protection hidden="1"/>
    </xf>
    <xf numFmtId="0" fontId="4" fillId="3" borderId="4" xfId="2" applyFont="1" applyFill="1" applyBorder="1" applyProtection="1">
      <protection hidden="1"/>
    </xf>
    <xf numFmtId="0" fontId="3" fillId="0" borderId="0" xfId="2" applyFont="1" applyAlignment="1" applyProtection="1">
      <alignment horizontal="left" vertical="center"/>
      <protection hidden="1"/>
    </xf>
    <xf numFmtId="0" fontId="3" fillId="0" borderId="2" xfId="2" applyFont="1" applyBorder="1" applyAlignment="1" applyProtection="1">
      <alignment horizontal="left"/>
      <protection hidden="1"/>
    </xf>
    <xf numFmtId="0" fontId="8" fillId="0" borderId="5" xfId="2" applyFont="1" applyBorder="1" applyProtection="1"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4" fillId="0" borderId="0" xfId="2" applyFont="1" applyAlignment="1" applyProtection="1">
      <alignment vertical="center"/>
      <protection hidden="1"/>
    </xf>
    <xf numFmtId="0" fontId="3" fillId="0" borderId="0" xfId="2" applyFont="1" applyAlignment="1" applyProtection="1">
      <alignment vertical="top" wrapText="1"/>
      <protection hidden="1"/>
    </xf>
    <xf numFmtId="0" fontId="3" fillId="0" borderId="4" xfId="2" applyFont="1" applyBorder="1" applyProtection="1">
      <protection hidden="1"/>
    </xf>
    <xf numFmtId="0" fontId="3" fillId="0" borderId="2" xfId="2" applyFont="1" applyBorder="1" applyProtection="1">
      <protection hidden="1"/>
    </xf>
    <xf numFmtId="0" fontId="2" fillId="0" borderId="0" xfId="2" applyProtection="1">
      <protection hidden="1"/>
    </xf>
    <xf numFmtId="0" fontId="3" fillId="0" borderId="12" xfId="2" applyFont="1" applyBorder="1" applyProtection="1">
      <protection hidden="1"/>
    </xf>
    <xf numFmtId="0" fontId="3" fillId="0" borderId="11" xfId="2" applyFont="1" applyBorder="1" applyProtection="1">
      <protection hidden="1"/>
    </xf>
    <xf numFmtId="0" fontId="8" fillId="0" borderId="11" xfId="2" applyFont="1" applyBorder="1" applyProtection="1">
      <protection hidden="1"/>
    </xf>
    <xf numFmtId="0" fontId="3" fillId="0" borderId="11" xfId="2" applyFont="1" applyBorder="1" applyAlignment="1" applyProtection="1">
      <alignment vertical="top" wrapText="1"/>
      <protection hidden="1"/>
    </xf>
    <xf numFmtId="15" fontId="3" fillId="0" borderId="11" xfId="2" applyNumberFormat="1" applyFont="1" applyBorder="1" applyAlignment="1" applyProtection="1">
      <alignment horizontal="left" vertical="top" wrapText="1"/>
      <protection hidden="1"/>
    </xf>
    <xf numFmtId="0" fontId="3" fillId="0" borderId="8" xfId="2" applyFont="1" applyBorder="1" applyAlignment="1" applyProtection="1">
      <alignment vertical="center"/>
      <protection hidden="1"/>
    </xf>
    <xf numFmtId="0" fontId="3" fillId="0" borderId="5" xfId="2" applyFont="1" applyBorder="1" applyAlignment="1" applyProtection="1">
      <alignment vertical="top" wrapText="1"/>
      <protection hidden="1"/>
    </xf>
    <xf numFmtId="15" fontId="3" fillId="0" borderId="5" xfId="2" applyNumberFormat="1" applyFont="1" applyBorder="1" applyAlignment="1" applyProtection="1">
      <alignment horizontal="left" vertical="top" wrapText="1"/>
      <protection hidden="1"/>
    </xf>
    <xf numFmtId="0" fontId="3" fillId="0" borderId="4" xfId="2" applyFont="1" applyBorder="1" applyAlignment="1" applyProtection="1">
      <alignment vertical="center"/>
      <protection hidden="1"/>
    </xf>
    <xf numFmtId="0" fontId="3" fillId="2" borderId="1" xfId="2" applyFont="1" applyFill="1" applyBorder="1" applyAlignment="1" applyProtection="1">
      <alignment horizontal="left" vertical="top" wrapText="1"/>
      <protection locked="0"/>
    </xf>
    <xf numFmtId="0" fontId="3" fillId="0" borderId="2" xfId="2" applyFont="1" applyBorder="1" applyAlignment="1" applyProtection="1">
      <alignment vertical="center"/>
      <protection hidden="1"/>
    </xf>
    <xf numFmtId="0" fontId="3" fillId="2" borderId="13" xfId="2" applyFont="1" applyFill="1" applyBorder="1" applyAlignment="1" applyProtection="1">
      <alignment horizontal="left" vertical="top" wrapText="1"/>
      <protection locked="0"/>
    </xf>
    <xf numFmtId="0" fontId="7" fillId="0" borderId="6" xfId="2" applyFont="1" applyBorder="1" applyProtection="1">
      <protection hidden="1"/>
    </xf>
    <xf numFmtId="0" fontId="7" fillId="0" borderId="1" xfId="2" applyFont="1" applyBorder="1" applyAlignment="1" applyProtection="1">
      <alignment vertical="top" wrapText="1"/>
      <protection hidden="1"/>
    </xf>
    <xf numFmtId="0" fontId="3" fillId="3" borderId="3" xfId="2" applyFont="1" applyFill="1" applyBorder="1" applyAlignment="1" applyProtection="1">
      <alignment vertical="top" wrapText="1"/>
      <protection hidden="1"/>
    </xf>
    <xf numFmtId="15" fontId="3" fillId="3" borderId="5" xfId="2" applyNumberFormat="1" applyFont="1" applyFill="1" applyBorder="1" applyAlignment="1" applyProtection="1">
      <alignment horizontal="left" vertical="top" wrapText="1"/>
      <protection hidden="1"/>
    </xf>
    <xf numFmtId="0" fontId="3" fillId="0" borderId="2" xfId="2" applyFont="1" applyBorder="1" applyAlignment="1" applyProtection="1">
      <alignment vertical="top" wrapText="1"/>
      <protection hidden="1"/>
    </xf>
    <xf numFmtId="0" fontId="3" fillId="2" borderId="2" xfId="2" applyFont="1" applyFill="1" applyBorder="1" applyAlignment="1" applyProtection="1">
      <alignment vertical="top" wrapText="1"/>
      <protection locked="0"/>
    </xf>
    <xf numFmtId="0" fontId="3" fillId="2" borderId="1" xfId="2" applyFont="1" applyFill="1" applyBorder="1" applyAlignment="1" applyProtection="1">
      <alignment vertical="top" wrapText="1"/>
      <protection locked="0"/>
    </xf>
    <xf numFmtId="167" fontId="3" fillId="2" borderId="1" xfId="2" applyNumberFormat="1" applyFont="1" applyFill="1" applyBorder="1" applyAlignment="1" applyProtection="1">
      <alignment horizontal="left"/>
      <protection locked="0"/>
    </xf>
    <xf numFmtId="0" fontId="3" fillId="0" borderId="1" xfId="2" applyFont="1" applyBorder="1" applyProtection="1">
      <protection hidden="1"/>
    </xf>
    <xf numFmtId="15" fontId="3" fillId="0" borderId="2" xfId="2" applyNumberFormat="1" applyFont="1" applyBorder="1" applyAlignment="1" applyProtection="1">
      <alignment horizontal="left" vertical="center" wrapText="1"/>
      <protection hidden="1"/>
    </xf>
    <xf numFmtId="0" fontId="3" fillId="0" borderId="3" xfId="2" applyFont="1" applyBorder="1" applyProtection="1">
      <protection hidden="1"/>
    </xf>
    <xf numFmtId="0" fontId="3" fillId="0" borderId="6" xfId="2" applyFont="1" applyBorder="1" applyAlignment="1" applyProtection="1">
      <alignment vertical="center"/>
      <protection hidden="1"/>
    </xf>
    <xf numFmtId="0" fontId="3" fillId="0" borderId="1" xfId="2" applyFont="1" applyBorder="1" applyAlignment="1" applyProtection="1">
      <alignment vertical="center"/>
      <protection hidden="1"/>
    </xf>
    <xf numFmtId="0" fontId="3" fillId="0" borderId="7" xfId="2" applyFont="1" applyBorder="1" applyAlignment="1" applyProtection="1">
      <alignment vertical="center"/>
      <protection hidden="1"/>
    </xf>
    <xf numFmtId="15" fontId="3" fillId="0" borderId="0" xfId="2" applyNumberFormat="1" applyFont="1" applyAlignment="1" applyProtection="1">
      <alignment horizontal="left" vertical="center" wrapText="1"/>
      <protection hidden="1"/>
    </xf>
    <xf numFmtId="0" fontId="3" fillId="0" borderId="10" xfId="2" applyFont="1" applyBorder="1" applyAlignment="1" applyProtection="1">
      <alignment vertical="center"/>
      <protection hidden="1"/>
    </xf>
    <xf numFmtId="0" fontId="3" fillId="2" borderId="13" xfId="2" applyFont="1" applyFill="1" applyBorder="1" applyAlignment="1" applyProtection="1">
      <alignment vertical="top" wrapText="1"/>
      <protection locked="0"/>
    </xf>
    <xf numFmtId="0" fontId="3" fillId="0" borderId="12" xfId="2" applyFont="1" applyBorder="1" applyAlignment="1" applyProtection="1">
      <alignment vertical="top" wrapText="1"/>
      <protection hidden="1"/>
    </xf>
    <xf numFmtId="0" fontId="3" fillId="2" borderId="1" xfId="2" applyFont="1" applyFill="1" applyBorder="1" applyAlignment="1" applyProtection="1">
      <alignment vertical="center"/>
      <protection locked="0"/>
    </xf>
    <xf numFmtId="15" fontId="3" fillId="0" borderId="9" xfId="2" applyNumberFormat="1" applyFont="1" applyBorder="1" applyAlignment="1" applyProtection="1">
      <alignment horizontal="left" vertical="top" wrapText="1"/>
      <protection hidden="1"/>
    </xf>
    <xf numFmtId="0" fontId="3" fillId="0" borderId="9" xfId="2" applyFont="1" applyBorder="1" applyAlignment="1" applyProtection="1">
      <alignment vertical="top" wrapText="1"/>
      <protection hidden="1"/>
    </xf>
    <xf numFmtId="0" fontId="7" fillId="0" borderId="0" xfId="2" applyFont="1" applyProtection="1">
      <protection hidden="1"/>
    </xf>
    <xf numFmtId="0" fontId="3" fillId="3" borderId="5" xfId="2" applyFont="1" applyFill="1" applyBorder="1" applyProtection="1">
      <protection hidden="1"/>
    </xf>
    <xf numFmtId="0" fontId="3" fillId="3" borderId="2" xfId="2" applyFont="1" applyFill="1" applyBorder="1" applyProtection="1">
      <protection hidden="1"/>
    </xf>
    <xf numFmtId="0" fontId="4" fillId="3" borderId="4" xfId="2" applyFont="1" applyFill="1" applyBorder="1" applyAlignment="1" applyProtection="1">
      <alignment horizontal="left" vertical="center"/>
      <protection hidden="1"/>
    </xf>
    <xf numFmtId="0" fontId="4" fillId="3" borderId="2" xfId="2" applyFont="1" applyFill="1" applyBorder="1" applyAlignment="1" applyProtection="1">
      <alignment horizontal="left" vertical="center"/>
      <protection hidden="1"/>
    </xf>
    <xf numFmtId="0" fontId="4" fillId="3" borderId="5" xfId="2" applyFont="1" applyFill="1" applyBorder="1" applyAlignment="1" applyProtection="1">
      <alignment horizontal="left" vertical="center"/>
      <protection hidden="1"/>
    </xf>
    <xf numFmtId="0" fontId="7" fillId="0" borderId="0" xfId="2" applyFont="1" applyAlignment="1" applyProtection="1">
      <alignment vertical="center"/>
      <protection hidden="1"/>
    </xf>
    <xf numFmtId="0" fontId="3" fillId="0" borderId="3" xfId="2" applyFont="1" applyBorder="1" applyAlignment="1" applyProtection="1">
      <alignment vertical="top" wrapText="1"/>
      <protection hidden="1"/>
    </xf>
    <xf numFmtId="166" fontId="3" fillId="0" borderId="0" xfId="0" applyNumberFormat="1" applyFont="1" applyAlignment="1" applyProtection="1">
      <alignment horizontal="left" vertical="center"/>
      <protection hidden="1"/>
    </xf>
    <xf numFmtId="167" fontId="3" fillId="0" borderId="0" xfId="2" applyNumberFormat="1" applyFont="1" applyAlignment="1" applyProtection="1">
      <alignment horizontal="left"/>
      <protection hidden="1"/>
    </xf>
    <xf numFmtId="0" fontId="3" fillId="0" borderId="5" xfId="2" applyFont="1" applyBorder="1" applyAlignment="1" applyProtection="1">
      <alignment horizontal="left" vertical="center"/>
      <protection hidden="1"/>
    </xf>
    <xf numFmtId="0" fontId="3" fillId="0" borderId="2" xfId="2" applyFont="1" applyBorder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0" fontId="12" fillId="0" borderId="0" xfId="0" applyFont="1" applyProtection="1">
      <protection hidden="1"/>
    </xf>
    <xf numFmtId="0" fontId="12" fillId="0" borderId="0" xfId="2" applyFont="1" applyAlignment="1" applyProtection="1">
      <alignment horizontal="left"/>
      <protection hidden="1"/>
    </xf>
    <xf numFmtId="0" fontId="12" fillId="0" borderId="0" xfId="2" applyFont="1" applyAlignment="1" applyProtection="1">
      <alignment horizontal="center"/>
      <protection hidden="1"/>
    </xf>
    <xf numFmtId="49" fontId="12" fillId="0" borderId="0" xfId="2" applyNumberFormat="1" applyFont="1" applyAlignment="1" applyProtection="1">
      <alignment horizontal="left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2" applyFont="1" applyAlignment="1" applyProtection="1">
      <alignment horizontal="left"/>
      <protection hidden="1"/>
    </xf>
    <xf numFmtId="0" fontId="11" fillId="0" borderId="0" xfId="2" applyFont="1" applyAlignment="1" applyProtection="1">
      <alignment horizontal="center"/>
      <protection hidden="1"/>
    </xf>
    <xf numFmtId="49" fontId="11" fillId="0" borderId="0" xfId="2" applyNumberFormat="1" applyFont="1" applyAlignment="1" applyProtection="1">
      <alignment horizontal="left"/>
      <protection hidden="1"/>
    </xf>
    <xf numFmtId="0" fontId="11" fillId="0" borderId="0" xfId="0" applyFont="1" applyProtection="1">
      <protection hidden="1"/>
    </xf>
    <xf numFmtId="0" fontId="11" fillId="0" borderId="0" xfId="2" applyFont="1" applyProtection="1">
      <protection hidden="1"/>
    </xf>
    <xf numFmtId="0" fontId="11" fillId="0" borderId="0" xfId="1" applyFont="1" applyAlignment="1" applyProtection="1">
      <alignment vertical="center"/>
      <protection hidden="1"/>
    </xf>
    <xf numFmtId="0" fontId="3" fillId="2" borderId="6" xfId="2" applyFont="1" applyFill="1" applyBorder="1" applyAlignment="1" applyProtection="1">
      <alignment horizontal="left" vertical="top" wrapText="1"/>
      <protection locked="0"/>
    </xf>
    <xf numFmtId="165" fontId="3" fillId="2" borderId="14" xfId="2" applyNumberFormat="1" applyFont="1" applyFill="1" applyBorder="1" applyAlignment="1" applyProtection="1">
      <alignment horizontal="left" vertical="top" wrapText="1"/>
      <protection locked="0"/>
    </xf>
    <xf numFmtId="165" fontId="3" fillId="2" borderId="6" xfId="2" applyNumberFormat="1" applyFont="1" applyFill="1" applyBorder="1" applyAlignment="1" applyProtection="1">
      <alignment horizontal="left" vertical="top" wrapText="1"/>
      <protection locked="0"/>
    </xf>
    <xf numFmtId="0" fontId="3" fillId="2" borderId="14" xfId="2" applyFont="1" applyFill="1" applyBorder="1" applyAlignment="1" applyProtection="1">
      <alignment horizontal="left" vertical="top" wrapText="1"/>
      <protection locked="0"/>
    </xf>
    <xf numFmtId="0" fontId="3" fillId="0" borderId="0" xfId="2" applyFont="1" applyAlignment="1" applyProtection="1">
      <alignment horizontal="center"/>
      <protection locked="0"/>
    </xf>
    <xf numFmtId="0" fontId="3" fillId="0" borderId="0" xfId="2" applyFont="1" applyBorder="1" applyAlignment="1" applyProtection="1">
      <alignment vertical="center"/>
      <protection hidden="1"/>
    </xf>
    <xf numFmtId="15" fontId="3" fillId="0" borderId="0" xfId="2" applyNumberFormat="1" applyFont="1" applyBorder="1" applyAlignment="1" applyProtection="1">
      <alignment horizontal="left" vertical="top" wrapText="1"/>
      <protection hidden="1"/>
    </xf>
    <xf numFmtId="0" fontId="11" fillId="0" borderId="0" xfId="3" applyFont="1" applyAlignment="1" applyProtection="1">
      <alignment vertical="center"/>
      <protection hidden="1"/>
    </xf>
    <xf numFmtId="0" fontId="5" fillId="0" borderId="0" xfId="2" applyFont="1" applyAlignment="1" applyProtection="1">
      <alignment horizontal="left"/>
      <protection hidden="1"/>
    </xf>
    <xf numFmtId="0" fontId="3" fillId="2" borderId="4" xfId="2" applyFont="1" applyFill="1" applyBorder="1" applyAlignment="1" applyProtection="1">
      <alignment horizontal="left" vertical="center"/>
      <protection locked="0"/>
    </xf>
    <xf numFmtId="0" fontId="3" fillId="2" borderId="5" xfId="2" applyFont="1" applyFill="1" applyBorder="1" applyAlignment="1" applyProtection="1">
      <alignment horizontal="left" vertical="center"/>
      <protection locked="0"/>
    </xf>
    <xf numFmtId="0" fontId="3" fillId="2" borderId="2" xfId="2" applyFont="1" applyFill="1" applyBorder="1" applyAlignment="1" applyProtection="1">
      <alignment horizontal="left" vertical="center"/>
      <protection locked="0"/>
    </xf>
    <xf numFmtId="0" fontId="3" fillId="2" borderId="4" xfId="2" applyFont="1" applyFill="1" applyBorder="1" applyAlignment="1" applyProtection="1">
      <alignment horizontal="left" vertical="top" wrapText="1"/>
      <protection locked="0"/>
    </xf>
    <xf numFmtId="0" fontId="3" fillId="2" borderId="5" xfId="2" applyFont="1" applyFill="1" applyBorder="1" applyAlignment="1" applyProtection="1">
      <alignment horizontal="left" vertical="top" wrapText="1"/>
      <protection locked="0"/>
    </xf>
    <xf numFmtId="0" fontId="3" fillId="2" borderId="2" xfId="2" applyFont="1" applyFill="1" applyBorder="1" applyAlignment="1" applyProtection="1">
      <alignment horizontal="left" vertical="top" wrapText="1"/>
      <protection locked="0"/>
    </xf>
    <xf numFmtId="0" fontId="3" fillId="0" borderId="4" xfId="2" applyFont="1" applyBorder="1" applyAlignment="1" applyProtection="1">
      <alignment horizontal="left" vertical="top"/>
      <protection hidden="1"/>
    </xf>
    <xf numFmtId="0" fontId="3" fillId="0" borderId="2" xfId="2" applyFont="1" applyBorder="1" applyAlignment="1" applyProtection="1">
      <alignment horizontal="left" vertical="top"/>
      <protection hidden="1"/>
    </xf>
    <xf numFmtId="165" fontId="3" fillId="2" borderId="4" xfId="2" applyNumberFormat="1" applyFont="1" applyFill="1" applyBorder="1" applyAlignment="1" applyProtection="1">
      <alignment horizontal="left" vertical="top" wrapText="1"/>
      <protection locked="0"/>
    </xf>
    <xf numFmtId="165" fontId="3" fillId="2" borderId="2" xfId="2" applyNumberFormat="1" applyFont="1" applyFill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164" fontId="3" fillId="2" borderId="4" xfId="0" applyNumberFormat="1" applyFont="1" applyFill="1" applyBorder="1" applyAlignment="1" applyProtection="1">
      <alignment horizontal="left" vertical="center"/>
      <protection locked="0"/>
    </xf>
    <xf numFmtId="164" fontId="3" fillId="2" borderId="5" xfId="0" applyNumberFormat="1" applyFont="1" applyFill="1" applyBorder="1" applyAlignment="1" applyProtection="1">
      <alignment horizontal="left" vertical="center"/>
      <protection locked="0"/>
    </xf>
    <xf numFmtId="164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0" borderId="0" xfId="2" applyFont="1" applyAlignment="1" applyProtection="1">
      <alignment horizontal="left" vertical="center"/>
      <protection hidden="1"/>
    </xf>
    <xf numFmtId="0" fontId="4" fillId="3" borderId="4" xfId="2" applyFont="1" applyFill="1" applyBorder="1" applyAlignment="1" applyProtection="1">
      <alignment horizontal="left" vertical="center"/>
      <protection hidden="1"/>
    </xf>
    <xf numFmtId="0" fontId="4" fillId="3" borderId="5" xfId="2" applyFont="1" applyFill="1" applyBorder="1" applyAlignment="1" applyProtection="1">
      <alignment horizontal="left" vertical="center"/>
      <protection hidden="1"/>
    </xf>
    <xf numFmtId="0" fontId="4" fillId="3" borderId="2" xfId="2" applyFont="1" applyFill="1" applyBorder="1" applyAlignment="1" applyProtection="1">
      <alignment horizontal="left" vertical="center"/>
      <protection hidden="1"/>
    </xf>
    <xf numFmtId="0" fontId="4" fillId="3" borderId="4" xfId="2" applyFont="1" applyFill="1" applyBorder="1" applyAlignment="1" applyProtection="1">
      <alignment horizontal="left"/>
      <protection hidden="1"/>
    </xf>
    <xf numFmtId="0" fontId="4" fillId="3" borderId="5" xfId="2" applyFont="1" applyFill="1" applyBorder="1" applyAlignment="1" applyProtection="1">
      <alignment horizontal="left"/>
      <protection hidden="1"/>
    </xf>
    <xf numFmtId="0" fontId="4" fillId="3" borderId="2" xfId="2" applyFont="1" applyFill="1" applyBorder="1" applyAlignment="1" applyProtection="1">
      <alignment horizontal="left"/>
      <protection hidden="1"/>
    </xf>
    <xf numFmtId="0" fontId="3" fillId="0" borderId="0" xfId="2" applyFont="1" applyAlignment="1" applyProtection="1">
      <alignment horizontal="left" vertical="top" wrapText="1"/>
      <protection locked="0"/>
    </xf>
    <xf numFmtId="0" fontId="3" fillId="0" borderId="4" xfId="2" applyFont="1" applyBorder="1" applyAlignment="1" applyProtection="1">
      <alignment horizontal="left" vertical="center"/>
      <protection hidden="1"/>
    </xf>
    <xf numFmtId="0" fontId="3" fillId="0" borderId="5" xfId="2" applyFont="1" applyBorder="1" applyAlignment="1" applyProtection="1">
      <alignment horizontal="left" vertical="center"/>
      <protection hidden="1"/>
    </xf>
    <xf numFmtId="0" fontId="3" fillId="0" borderId="2" xfId="2" applyFont="1" applyBorder="1" applyAlignment="1" applyProtection="1">
      <alignment horizontal="left" vertical="center"/>
      <protection hidden="1"/>
    </xf>
    <xf numFmtId="0" fontId="3" fillId="0" borderId="10" xfId="2" applyFont="1" applyBorder="1" applyAlignment="1" applyProtection="1">
      <alignment horizontal="left" vertical="center"/>
      <protection hidden="1"/>
    </xf>
    <xf numFmtId="0" fontId="3" fillId="2" borderId="4" xfId="2" applyFont="1" applyFill="1" applyBorder="1" applyAlignment="1" applyProtection="1">
      <alignment horizontal="center"/>
      <protection locked="0"/>
    </xf>
    <xf numFmtId="0" fontId="3" fillId="2" borderId="5" xfId="2" applyFont="1" applyFill="1" applyBorder="1" applyAlignment="1" applyProtection="1">
      <alignment horizontal="center"/>
      <protection locked="0"/>
    </xf>
    <xf numFmtId="0" fontId="3" fillId="2" borderId="2" xfId="2" applyFont="1" applyFill="1" applyBorder="1" applyAlignment="1" applyProtection="1">
      <alignment horizontal="center"/>
      <protection locked="0"/>
    </xf>
    <xf numFmtId="164" fontId="3" fillId="2" borderId="8" xfId="2" applyNumberFormat="1" applyFont="1" applyFill="1" applyBorder="1" applyAlignment="1" applyProtection="1">
      <alignment horizontal="center" vertical="center"/>
      <protection locked="0"/>
    </xf>
    <xf numFmtId="164" fontId="3" fillId="2" borderId="12" xfId="2" applyNumberFormat="1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 applyProtection="1">
      <alignment horizontal="left" vertical="center" wrapText="1"/>
      <protection locked="0"/>
    </xf>
    <xf numFmtId="0" fontId="3" fillId="2" borderId="5" xfId="2" applyFont="1" applyFill="1" applyBorder="1" applyAlignment="1" applyProtection="1">
      <alignment horizontal="left" vertical="center" wrapText="1"/>
      <protection locked="0"/>
    </xf>
    <xf numFmtId="0" fontId="3" fillId="2" borderId="2" xfId="2" applyFont="1" applyFill="1" applyBorder="1" applyAlignment="1" applyProtection="1">
      <alignment horizontal="left" vertical="center" wrapText="1"/>
      <protection locked="0"/>
    </xf>
    <xf numFmtId="0" fontId="4" fillId="3" borderId="1" xfId="2" applyFont="1" applyFill="1" applyBorder="1" applyAlignment="1" applyProtection="1">
      <alignment horizontal="center" vertical="center"/>
      <protection hidden="1"/>
    </xf>
    <xf numFmtId="0" fontId="3" fillId="2" borderId="1" xfId="2" applyFont="1" applyFill="1" applyBorder="1" applyProtection="1">
      <protection locked="0"/>
    </xf>
    <xf numFmtId="165" fontId="3" fillId="2" borderId="1" xfId="2" applyNumberFormat="1" applyFont="1" applyFill="1" applyBorder="1" applyProtection="1"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</cellXfs>
  <cellStyles count="4">
    <cellStyle name="Hyperlink" xfId="3" builtinId="8"/>
    <cellStyle name="Standaard" xfId="0" builtinId="0"/>
    <cellStyle name="Standaard 2" xfId="2"/>
    <cellStyle name="Standaard_Blad 1" xfId="1"/>
  </cellStyles>
  <dxfs count="10"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wan.beckers/Local%20Settings/Temporary%20Internet%20Files/OLK1/Aanvraag%20Cat%202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nvraag"/>
      <sheetName val="Sheet3"/>
    </sheetNames>
    <sheetDataSet>
      <sheetData sheetId="0"/>
      <sheetData sheetId="1">
        <row r="2">
          <cell r="C2" t="str">
            <v>Directe elimnatie</v>
          </cell>
        </row>
        <row r="3">
          <cell r="C3" t="str">
            <v>Directe elimnatie met complementaires</v>
          </cell>
        </row>
        <row r="4">
          <cell r="C4" t="str">
            <v>Franse poules</v>
          </cell>
        </row>
        <row r="5">
          <cell r="C5" t="str">
            <v>Voorronde + poules</v>
          </cell>
        </row>
        <row r="6">
          <cell r="C6" t="str">
            <v>Anders n.l.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idden@njbb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showGridLines="0" tabSelected="1" zoomScaleNormal="100" workbookViewId="0">
      <selection activeCell="C5" sqref="C5"/>
    </sheetView>
  </sheetViews>
  <sheetFormatPr defaultColWidth="9.140625" defaultRowHeight="12.75" x14ac:dyDescent="0.2"/>
  <cols>
    <col min="1" max="1" width="9.140625" style="5"/>
    <col min="2" max="2" width="12.7109375" style="2" customWidth="1"/>
    <col min="3" max="3" width="10.85546875" style="5" customWidth="1"/>
    <col min="4" max="4" width="10.28515625" style="5" customWidth="1"/>
    <col min="5" max="5" width="4" style="5" customWidth="1"/>
    <col min="6" max="6" width="1.5703125" style="6" customWidth="1"/>
    <col min="7" max="8" width="9.140625" style="5"/>
    <col min="9" max="9" width="10.5703125" style="5" customWidth="1"/>
    <col min="10" max="10" width="10.42578125" style="5" customWidth="1"/>
    <col min="11" max="11" width="10.5703125" style="5" customWidth="1"/>
    <col min="12" max="12" width="2.5703125" style="5" customWidth="1"/>
    <col min="13" max="13" width="1.5703125" style="5" customWidth="1"/>
    <col min="14" max="17" width="9.140625" style="30"/>
    <col min="18" max="16384" width="9.140625" style="5"/>
  </cols>
  <sheetData>
    <row r="1" spans="1:17" x14ac:dyDescent="0.2">
      <c r="A1" s="96" t="s">
        <v>109</v>
      </c>
      <c r="B1" s="96"/>
      <c r="C1" s="96"/>
      <c r="D1" s="96"/>
      <c r="E1" s="96"/>
      <c r="F1" s="96"/>
      <c r="G1" s="96"/>
      <c r="H1" s="96"/>
      <c r="I1" s="7" t="s">
        <v>127</v>
      </c>
      <c r="J1" s="21"/>
      <c r="N1" s="5"/>
      <c r="O1" s="5"/>
      <c r="P1" s="5"/>
      <c r="Q1" s="5"/>
    </row>
    <row r="2" spans="1:17" ht="10.5" x14ac:dyDescent="0.15">
      <c r="A2" s="7" t="s">
        <v>125</v>
      </c>
      <c r="G2" s="7"/>
      <c r="H2" s="7"/>
      <c r="I2" s="7"/>
      <c r="J2" s="21"/>
      <c r="N2" s="5"/>
      <c r="O2" s="5"/>
      <c r="P2" s="5"/>
      <c r="Q2" s="5"/>
    </row>
    <row r="3" spans="1:17" ht="12" customHeight="1" x14ac:dyDescent="0.15">
      <c r="F3" s="6" t="s">
        <v>2</v>
      </c>
      <c r="N3" s="5"/>
      <c r="O3" s="5"/>
      <c r="P3" s="5"/>
      <c r="Q3" s="5"/>
    </row>
    <row r="4" spans="1:17" ht="10.5" x14ac:dyDescent="0.15">
      <c r="A4" s="13" t="s">
        <v>42</v>
      </c>
      <c r="B4" s="14"/>
      <c r="F4" s="6" t="s">
        <v>3</v>
      </c>
      <c r="G4" s="9" t="s">
        <v>10</v>
      </c>
      <c r="H4" s="10"/>
      <c r="I4" s="10"/>
      <c r="J4" s="11"/>
      <c r="N4" s="5"/>
      <c r="O4" s="5"/>
      <c r="P4" s="5"/>
      <c r="Q4" s="5"/>
    </row>
    <row r="5" spans="1:17" ht="10.5" x14ac:dyDescent="0.15">
      <c r="A5" s="55" t="s">
        <v>4</v>
      </c>
      <c r="B5" s="8"/>
      <c r="C5" s="88"/>
      <c r="G5" s="28" t="s">
        <v>11</v>
      </c>
      <c r="H5" s="29"/>
      <c r="I5" s="100"/>
      <c r="J5" s="101"/>
      <c r="K5" s="102"/>
      <c r="N5" s="5"/>
      <c r="O5" s="5"/>
      <c r="P5" s="5"/>
      <c r="Q5" s="5"/>
    </row>
    <row r="6" spans="1:17" ht="10.5" x14ac:dyDescent="0.15">
      <c r="A6" s="55" t="s">
        <v>5</v>
      </c>
      <c r="B6" s="8"/>
      <c r="C6" s="100"/>
      <c r="D6" s="101"/>
      <c r="E6" s="102"/>
      <c r="F6" s="6" t="s">
        <v>1</v>
      </c>
      <c r="G6" s="28" t="s">
        <v>12</v>
      </c>
      <c r="H6" s="29"/>
      <c r="I6" s="100"/>
      <c r="J6" s="101"/>
      <c r="K6" s="102"/>
      <c r="N6" s="5"/>
      <c r="O6" s="5"/>
      <c r="P6" s="5"/>
      <c r="Q6" s="5"/>
    </row>
    <row r="7" spans="1:17" ht="10.5" x14ac:dyDescent="0.15">
      <c r="A7" s="54" t="s">
        <v>6</v>
      </c>
      <c r="B7" s="15"/>
      <c r="C7" s="100"/>
      <c r="D7" s="101"/>
      <c r="E7" s="102"/>
      <c r="F7" s="6" t="s">
        <v>35</v>
      </c>
      <c r="G7" s="28" t="s">
        <v>13</v>
      </c>
      <c r="H7" s="29"/>
      <c r="I7" s="91"/>
      <c r="N7" s="5"/>
      <c r="O7" s="5"/>
      <c r="P7" s="5"/>
      <c r="Q7" s="5"/>
    </row>
    <row r="8" spans="1:17" ht="10.5" x14ac:dyDescent="0.15">
      <c r="A8" s="39" t="s">
        <v>7</v>
      </c>
      <c r="B8" s="8"/>
      <c r="C8" s="89"/>
      <c r="F8" s="6" t="s">
        <v>41</v>
      </c>
      <c r="G8" s="12" t="s">
        <v>14</v>
      </c>
      <c r="H8" s="19"/>
      <c r="I8" s="100"/>
      <c r="J8" s="101"/>
      <c r="K8" s="102"/>
      <c r="N8" s="5"/>
      <c r="O8" s="5"/>
      <c r="P8" s="5"/>
      <c r="Q8" s="5"/>
    </row>
    <row r="9" spans="1:17" ht="10.5" x14ac:dyDescent="0.15">
      <c r="A9" s="39" t="s">
        <v>8</v>
      </c>
      <c r="B9" s="8"/>
      <c r="C9" s="90"/>
      <c r="G9" s="12" t="s">
        <v>15</v>
      </c>
      <c r="H9" s="53"/>
      <c r="I9" s="105"/>
      <c r="J9" s="106"/>
      <c r="N9" s="5"/>
      <c r="O9" s="5"/>
      <c r="P9" s="5"/>
      <c r="Q9" s="5"/>
    </row>
    <row r="10" spans="1:17" ht="10.5" x14ac:dyDescent="0.15">
      <c r="A10" s="103" t="s">
        <v>9</v>
      </c>
      <c r="B10" s="104"/>
      <c r="C10" s="100"/>
      <c r="D10" s="101"/>
      <c r="E10" s="101"/>
      <c r="F10" s="101"/>
      <c r="G10" s="101"/>
      <c r="H10" s="102"/>
      <c r="N10" s="5"/>
      <c r="O10" s="5"/>
      <c r="P10" s="5"/>
      <c r="Q10" s="5"/>
    </row>
    <row r="11" spans="1:17" ht="10.5" x14ac:dyDescent="0.15">
      <c r="A11" s="7"/>
      <c r="B11" s="17"/>
      <c r="C11" s="27"/>
      <c r="N11" s="5"/>
      <c r="O11" s="5"/>
      <c r="P11" s="5"/>
      <c r="Q11" s="5"/>
    </row>
    <row r="12" spans="1:17" ht="10.5" x14ac:dyDescent="0.15">
      <c r="A12" s="39" t="s">
        <v>62</v>
      </c>
      <c r="B12" s="8"/>
      <c r="C12" s="49" t="s">
        <v>1</v>
      </c>
      <c r="N12" s="5"/>
      <c r="O12" s="5"/>
      <c r="P12" s="5"/>
      <c r="Q12" s="5"/>
    </row>
    <row r="13" spans="1:17" ht="9.9499999999999993" customHeight="1" x14ac:dyDescent="0.15">
      <c r="A13" s="39" t="s">
        <v>94</v>
      </c>
      <c r="B13" s="52"/>
      <c r="C13" s="97"/>
      <c r="D13" s="98"/>
      <c r="E13" s="98"/>
      <c r="F13" s="98"/>
      <c r="G13" s="99"/>
      <c r="N13" s="5"/>
      <c r="O13" s="5"/>
      <c r="P13" s="5"/>
      <c r="Q13" s="5"/>
    </row>
    <row r="14" spans="1:17" ht="10.5" x14ac:dyDescent="0.15">
      <c r="A14" s="107" t="s">
        <v>44</v>
      </c>
      <c r="B14" s="108"/>
      <c r="C14" s="109"/>
      <c r="D14" s="110"/>
      <c r="E14" s="111"/>
      <c r="F14" s="21"/>
      <c r="G14" s="21"/>
      <c r="N14" s="5"/>
      <c r="O14" s="5"/>
      <c r="P14" s="5"/>
      <c r="Q14" s="5"/>
    </row>
    <row r="15" spans="1:17" ht="10.5" x14ac:dyDescent="0.15">
      <c r="A15" s="76" t="str">
        <f>IF(C14="Meerdaags regionaal toernooi","Datum(s):",IF(C14="Meerdaags promotietoernooi","Datum(s):","Datum:"))</f>
        <v>Datum:</v>
      </c>
      <c r="B15" s="57"/>
      <c r="C15" s="112"/>
      <c r="D15" s="113"/>
      <c r="E15" s="114"/>
      <c r="F15" s="21"/>
      <c r="G15" s="21"/>
      <c r="N15" s="5"/>
      <c r="O15" s="5"/>
      <c r="P15" s="5"/>
      <c r="Q15" s="5"/>
    </row>
    <row r="16" spans="1:17" ht="10.5" x14ac:dyDescent="0.15">
      <c r="A16" s="24" t="str">
        <f>IF(A15="Datum(s):","Datum 2e dag:","")</f>
        <v/>
      </c>
      <c r="B16" s="57"/>
      <c r="C16" s="72"/>
      <c r="D16" s="21"/>
      <c r="E16" s="21"/>
      <c r="F16" s="21"/>
      <c r="G16" s="24" t="str">
        <f>IF(A15="Datum(s):","Datum 7e dag:","")</f>
        <v/>
      </c>
      <c r="H16" s="16"/>
      <c r="I16" s="72"/>
      <c r="N16" s="5"/>
      <c r="O16" s="5"/>
      <c r="P16" s="5"/>
      <c r="Q16" s="5"/>
    </row>
    <row r="17" spans="1:17" ht="10.5" x14ac:dyDescent="0.15">
      <c r="A17" s="24" t="str">
        <f>IF(A15="Datum(s):","Datum 3e dag:","")</f>
        <v/>
      </c>
      <c r="B17" s="57"/>
      <c r="C17" s="72"/>
      <c r="D17" s="21"/>
      <c r="E17" s="21"/>
      <c r="F17" s="21"/>
      <c r="G17" s="24" t="str">
        <f>IF(A15="Datum(s):","Datum 8e dag:","")</f>
        <v/>
      </c>
      <c r="H17" s="16"/>
      <c r="I17" s="72"/>
      <c r="N17" s="5"/>
      <c r="O17" s="5"/>
      <c r="P17" s="5"/>
      <c r="Q17" s="5"/>
    </row>
    <row r="18" spans="1:17" ht="10.5" x14ac:dyDescent="0.15">
      <c r="A18" s="24" t="str">
        <f>IF(A15="Datum(s):","Datum 4e dag:","")</f>
        <v/>
      </c>
      <c r="B18" s="57"/>
      <c r="C18" s="72"/>
      <c r="D18" s="21"/>
      <c r="E18" s="21"/>
      <c r="F18" s="21"/>
      <c r="G18" s="24" t="str">
        <f>IF(A15="Datum(s):","Datum 9e dag:","")</f>
        <v/>
      </c>
      <c r="H18" s="16"/>
      <c r="I18" s="72"/>
      <c r="N18" s="5"/>
      <c r="O18" s="5"/>
      <c r="P18" s="5"/>
      <c r="Q18" s="5"/>
    </row>
    <row r="19" spans="1:17" ht="10.5" x14ac:dyDescent="0.15">
      <c r="A19" s="24" t="str">
        <f>IF(A15="Datum(s):","Datum 5e dag:","")</f>
        <v/>
      </c>
      <c r="B19" s="57"/>
      <c r="C19" s="72"/>
      <c r="D19" s="21"/>
      <c r="E19" s="21"/>
      <c r="F19" s="21"/>
      <c r="G19" s="24" t="str">
        <f>IF(A15="Datum(s):","Datum 10e dag:","")</f>
        <v/>
      </c>
      <c r="H19" s="16"/>
      <c r="I19" s="72"/>
      <c r="N19" s="5"/>
      <c r="O19" s="5"/>
      <c r="P19" s="5"/>
      <c r="Q19" s="5"/>
    </row>
    <row r="20" spans="1:17" ht="10.5" x14ac:dyDescent="0.15">
      <c r="A20" s="24" t="str">
        <f>IF(A15="Datum(s):","Datum 6e dag:","")</f>
        <v/>
      </c>
      <c r="B20" s="57"/>
      <c r="C20" s="72"/>
      <c r="D20" s="21"/>
      <c r="E20" s="21"/>
      <c r="F20" s="21"/>
      <c r="G20" s="21"/>
      <c r="N20" s="5"/>
      <c r="O20" s="5"/>
      <c r="P20" s="5"/>
      <c r="Q20" s="5"/>
    </row>
    <row r="21" spans="1:17" ht="9.9499999999999993" customHeight="1" x14ac:dyDescent="0.15">
      <c r="A21" s="7"/>
      <c r="B21" s="57"/>
      <c r="C21" s="21"/>
      <c r="D21" s="21"/>
      <c r="E21" s="21"/>
      <c r="F21" s="21"/>
      <c r="G21" s="21"/>
      <c r="N21" s="5"/>
      <c r="O21" s="5"/>
      <c r="P21" s="5"/>
      <c r="Q21" s="5"/>
    </row>
    <row r="22" spans="1:17" ht="10.5" x14ac:dyDescent="0.15">
      <c r="A22" s="116" t="s">
        <v>91</v>
      </c>
      <c r="B22" s="117"/>
      <c r="C22" s="118"/>
      <c r="N22" s="5"/>
      <c r="O22" s="5"/>
      <c r="P22" s="5"/>
      <c r="Q22" s="5"/>
    </row>
    <row r="23" spans="1:17" ht="10.5" x14ac:dyDescent="0.15">
      <c r="A23" s="7"/>
      <c r="B23" s="17"/>
      <c r="C23" s="27"/>
      <c r="N23" s="5"/>
      <c r="O23" s="5"/>
      <c r="P23" s="5"/>
      <c r="Q23" s="5"/>
    </row>
    <row r="24" spans="1:17" ht="9.9499999999999993" customHeight="1" x14ac:dyDescent="0.15">
      <c r="A24" s="39" t="s">
        <v>90</v>
      </c>
      <c r="B24" s="8"/>
      <c r="C24" s="100"/>
      <c r="D24" s="101"/>
      <c r="E24" s="101"/>
      <c r="F24" s="101"/>
      <c r="G24" s="102"/>
      <c r="I24" s="28" t="s">
        <v>89</v>
      </c>
      <c r="J24" s="18"/>
      <c r="K24" s="50"/>
      <c r="N24" s="5"/>
      <c r="O24" s="5"/>
      <c r="P24" s="5"/>
      <c r="Q24" s="5"/>
    </row>
    <row r="25" spans="1:17" ht="9.9499999999999993" customHeight="1" x14ac:dyDescent="0.15">
      <c r="A25" s="39" t="s">
        <v>88</v>
      </c>
      <c r="B25" s="8"/>
      <c r="C25" s="59" t="s">
        <v>1</v>
      </c>
      <c r="D25" s="27"/>
      <c r="E25" s="27"/>
      <c r="F25" s="27"/>
      <c r="G25" s="27"/>
      <c r="I25" s="28" t="s">
        <v>87</v>
      </c>
      <c r="J25" s="18"/>
      <c r="K25" s="50"/>
      <c r="N25" s="5"/>
      <c r="O25" s="5"/>
      <c r="P25" s="5"/>
      <c r="Q25" s="5"/>
    </row>
    <row r="26" spans="1:17" ht="10.5" x14ac:dyDescent="0.15">
      <c r="A26" s="39" t="s">
        <v>16</v>
      </c>
      <c r="B26" s="8"/>
      <c r="C26" s="100" t="s">
        <v>1</v>
      </c>
      <c r="D26" s="101"/>
      <c r="E26" s="101"/>
      <c r="F26" s="101"/>
      <c r="G26" s="102"/>
      <c r="I26" s="51" t="s">
        <v>86</v>
      </c>
      <c r="K26" s="50"/>
      <c r="N26" s="5"/>
      <c r="O26" s="5"/>
      <c r="P26" s="5"/>
      <c r="Q26" s="5"/>
    </row>
    <row r="27" spans="1:17" ht="10.5" x14ac:dyDescent="0.15">
      <c r="A27" s="58"/>
      <c r="B27" s="17"/>
      <c r="C27" s="115"/>
      <c r="D27" s="115"/>
      <c r="E27" s="115"/>
      <c r="K27" s="73"/>
      <c r="N27" s="5"/>
      <c r="O27" s="5"/>
      <c r="P27" s="5"/>
      <c r="Q27" s="5"/>
    </row>
    <row r="28" spans="1:17" ht="10.5" x14ac:dyDescent="0.15">
      <c r="A28" s="93"/>
      <c r="B28" s="94"/>
      <c r="F28" s="5"/>
      <c r="G28" s="3" t="str">
        <f>IF(C28="C","Aantal spelers met Club-licentie:",IF(C28="C-J","Aantal spelers met Club-licentie:",IF(C28="C-J-W","Aantal spelers met Club-licentie:","")))</f>
        <v/>
      </c>
      <c r="H28" s="2"/>
      <c r="I28" s="92"/>
      <c r="J28" s="3"/>
      <c r="N28" s="5"/>
      <c r="O28" s="5"/>
      <c r="P28" s="5"/>
      <c r="Q28" s="5"/>
    </row>
    <row r="29" spans="1:17" ht="10.5" x14ac:dyDescent="0.15">
      <c r="A29" s="39" t="s">
        <v>17</v>
      </c>
      <c r="B29" s="8"/>
      <c r="C29" s="48"/>
      <c r="N29" s="5"/>
      <c r="O29" s="5"/>
      <c r="P29" s="5"/>
      <c r="Q29" s="5"/>
    </row>
    <row r="30" spans="1:17" ht="10.5" x14ac:dyDescent="0.15">
      <c r="A30" s="7"/>
      <c r="B30" s="17"/>
      <c r="C30" s="27"/>
      <c r="G30" s="4"/>
      <c r="N30" s="5"/>
      <c r="O30" s="5"/>
      <c r="P30" s="5"/>
      <c r="Q30" s="5"/>
    </row>
    <row r="31" spans="1:17" ht="10.5" x14ac:dyDescent="0.15">
      <c r="A31" s="56" t="s">
        <v>98</v>
      </c>
      <c r="B31" s="62"/>
      <c r="C31" s="63"/>
      <c r="D31" s="53"/>
      <c r="F31" s="5"/>
      <c r="I31" s="61" t="s">
        <v>1</v>
      </c>
      <c r="J31" s="7"/>
      <c r="K31" s="7"/>
      <c r="N31" s="5"/>
      <c r="O31" s="5"/>
      <c r="P31" s="5"/>
      <c r="Q31" s="5"/>
    </row>
    <row r="32" spans="1:17" ht="10.5" x14ac:dyDescent="0.15">
      <c r="A32" s="39" t="s">
        <v>99</v>
      </c>
      <c r="B32" s="38"/>
      <c r="C32" s="37"/>
      <c r="D32" s="18"/>
      <c r="E32" s="74"/>
      <c r="F32" s="74"/>
      <c r="G32" s="75"/>
      <c r="I32" s="61" t="s">
        <v>1</v>
      </c>
      <c r="N32" s="5"/>
      <c r="O32" s="5"/>
      <c r="P32" s="5"/>
      <c r="Q32" s="5"/>
    </row>
    <row r="33" spans="1:17" ht="10.5" x14ac:dyDescent="0.15">
      <c r="A33" s="36" t="s">
        <v>95</v>
      </c>
      <c r="B33" s="35"/>
      <c r="C33" s="60"/>
      <c r="E33" s="115"/>
      <c r="F33" s="115"/>
      <c r="G33" s="115"/>
      <c r="I33" s="61" t="s">
        <v>1</v>
      </c>
      <c r="N33" s="5"/>
      <c r="O33" s="5"/>
      <c r="P33" s="5"/>
      <c r="Q33" s="5"/>
    </row>
    <row r="34" spans="1:17" ht="10.5" x14ac:dyDescent="0.15">
      <c r="A34" s="39" t="s">
        <v>96</v>
      </c>
      <c r="B34" s="38"/>
      <c r="C34" s="47"/>
      <c r="E34" s="115"/>
      <c r="F34" s="115"/>
      <c r="G34" s="115"/>
      <c r="I34" s="61" t="s">
        <v>1</v>
      </c>
      <c r="N34" s="5"/>
      <c r="O34" s="5"/>
      <c r="P34" s="5"/>
      <c r="Q34" s="5"/>
    </row>
    <row r="35" spans="1:17" ht="10.5" x14ac:dyDescent="0.15">
      <c r="A35" s="39" t="s">
        <v>97</v>
      </c>
      <c r="B35" s="38"/>
      <c r="C35" s="47"/>
      <c r="E35" s="115"/>
      <c r="F35" s="115"/>
      <c r="G35" s="115"/>
      <c r="I35" s="61" t="s">
        <v>1</v>
      </c>
      <c r="N35" s="5"/>
      <c r="O35" s="5"/>
      <c r="P35" s="5"/>
      <c r="Q35" s="5"/>
    </row>
    <row r="36" spans="1:17" ht="9.6" customHeight="1" x14ac:dyDescent="0.15">
      <c r="A36" s="56" t="s">
        <v>100</v>
      </c>
      <c r="B36" s="62"/>
      <c r="C36" s="71"/>
      <c r="I36" s="61" t="s">
        <v>1</v>
      </c>
      <c r="N36" s="5"/>
      <c r="O36" s="5"/>
      <c r="P36" s="5"/>
      <c r="Q36" s="5"/>
    </row>
    <row r="37" spans="1:17" ht="10.5" x14ac:dyDescent="0.15">
      <c r="A37" s="123" t="s">
        <v>101</v>
      </c>
      <c r="B37" s="124"/>
      <c r="C37" s="124"/>
      <c r="D37" s="124"/>
      <c r="E37" s="124"/>
      <c r="F37" s="124"/>
      <c r="G37" s="125"/>
      <c r="I37" s="61" t="s">
        <v>1</v>
      </c>
      <c r="N37" s="5"/>
      <c r="O37" s="5"/>
      <c r="P37" s="5"/>
      <c r="Q37" s="5"/>
    </row>
    <row r="38" spans="1:17" ht="10.5" x14ac:dyDescent="0.15">
      <c r="A38" s="122" t="str">
        <f>IF(I37="Nee","Geef hier een toelichting","")</f>
        <v/>
      </c>
      <c r="B38" s="122"/>
      <c r="C38" s="122"/>
      <c r="D38" s="122"/>
      <c r="E38" s="122"/>
      <c r="F38" s="122"/>
      <c r="G38" s="122"/>
      <c r="H38" s="122"/>
      <c r="I38" s="122"/>
      <c r="N38" s="5"/>
      <c r="O38" s="5"/>
      <c r="P38" s="5"/>
      <c r="Q38" s="5"/>
    </row>
    <row r="39" spans="1:17" ht="10.5" x14ac:dyDescent="0.15">
      <c r="A39" s="122"/>
      <c r="B39" s="122"/>
      <c r="C39" s="122"/>
      <c r="D39" s="122"/>
      <c r="E39" s="122"/>
      <c r="F39" s="122"/>
      <c r="G39" s="122"/>
      <c r="H39" s="122"/>
      <c r="I39" s="122"/>
      <c r="N39" s="5"/>
      <c r="O39" s="5"/>
      <c r="P39" s="5"/>
      <c r="Q39" s="5"/>
    </row>
    <row r="40" spans="1:17" ht="10.5" x14ac:dyDescent="0.15">
      <c r="A40" s="122"/>
      <c r="B40" s="122"/>
      <c r="C40" s="122"/>
      <c r="D40" s="122"/>
      <c r="E40" s="122"/>
      <c r="F40" s="122"/>
      <c r="G40" s="122"/>
      <c r="H40" s="122"/>
      <c r="I40" s="122"/>
      <c r="N40" s="5"/>
      <c r="O40" s="5"/>
      <c r="P40" s="5"/>
      <c r="Q40" s="5"/>
    </row>
    <row r="41" spans="1:17" ht="10.5" x14ac:dyDescent="0.15">
      <c r="A41" s="122"/>
      <c r="B41" s="122"/>
      <c r="C41" s="122"/>
      <c r="D41" s="122"/>
      <c r="E41" s="122"/>
      <c r="F41" s="122"/>
      <c r="G41" s="122"/>
      <c r="H41" s="122"/>
      <c r="I41" s="122"/>
      <c r="N41" s="5"/>
      <c r="O41" s="5"/>
      <c r="P41" s="5"/>
      <c r="Q41" s="5"/>
    </row>
    <row r="42" spans="1:17" ht="10.5" x14ac:dyDescent="0.15">
      <c r="A42" s="7"/>
      <c r="B42" s="17"/>
      <c r="C42" s="27"/>
      <c r="N42" s="5"/>
      <c r="O42" s="5"/>
      <c r="P42" s="5"/>
      <c r="Q42" s="5"/>
    </row>
    <row r="43" spans="1:17" ht="10.5" x14ac:dyDescent="0.15">
      <c r="A43" s="9" t="s">
        <v>85</v>
      </c>
      <c r="B43" s="46"/>
      <c r="C43" s="45"/>
      <c r="N43" s="5"/>
      <c r="O43" s="5"/>
      <c r="P43" s="5"/>
      <c r="Q43" s="5"/>
    </row>
    <row r="44" spans="1:17" ht="10.5" x14ac:dyDescent="0.15">
      <c r="A44" s="26"/>
      <c r="B44" s="17"/>
      <c r="C44" s="44" t="s">
        <v>84</v>
      </c>
      <c r="D44" s="43" t="s">
        <v>27</v>
      </c>
      <c r="N44" s="5"/>
      <c r="O44" s="5"/>
      <c r="P44" s="5"/>
      <c r="Q44" s="5"/>
    </row>
    <row r="45" spans="1:17" ht="10.5" x14ac:dyDescent="0.15">
      <c r="A45" s="39" t="s">
        <v>83</v>
      </c>
      <c r="B45" s="41"/>
      <c r="C45" s="42"/>
      <c r="D45" s="127"/>
      <c r="E45" s="128"/>
      <c r="F45" s="128"/>
      <c r="G45" s="129"/>
      <c r="N45" s="5"/>
      <c r="O45" s="5"/>
      <c r="P45" s="5"/>
      <c r="Q45" s="5"/>
    </row>
    <row r="46" spans="1:17" ht="10.5" x14ac:dyDescent="0.15">
      <c r="A46" s="39" t="s">
        <v>83</v>
      </c>
      <c r="B46" s="41"/>
      <c r="C46" s="40"/>
      <c r="D46" s="127"/>
      <c r="E46" s="128"/>
      <c r="F46" s="128"/>
      <c r="G46" s="129"/>
      <c r="N46" s="5"/>
      <c r="O46" s="5"/>
      <c r="P46" s="5"/>
      <c r="Q46" s="5"/>
    </row>
    <row r="47" spans="1:17" ht="10.5" x14ac:dyDescent="0.15">
      <c r="A47" s="39" t="s">
        <v>83</v>
      </c>
      <c r="B47" s="8"/>
      <c r="C47" s="40"/>
      <c r="D47" s="127"/>
      <c r="E47" s="128"/>
      <c r="F47" s="128"/>
      <c r="G47" s="129"/>
      <c r="N47" s="5"/>
      <c r="O47" s="5"/>
      <c r="P47" s="5"/>
      <c r="Q47" s="5"/>
    </row>
    <row r="48" spans="1:17" ht="10.5" x14ac:dyDescent="0.15">
      <c r="A48" s="7"/>
      <c r="B48" s="17"/>
      <c r="C48" s="27"/>
      <c r="N48" s="5"/>
      <c r="O48" s="5"/>
      <c r="P48" s="5"/>
      <c r="Q48" s="5"/>
    </row>
    <row r="49" spans="1:17" ht="10.5" x14ac:dyDescent="0.15">
      <c r="A49" s="116" t="s">
        <v>103</v>
      </c>
      <c r="B49" s="118"/>
      <c r="C49" s="27"/>
      <c r="N49" s="5"/>
      <c r="O49" s="5"/>
      <c r="P49" s="5"/>
      <c r="Q49" s="5"/>
    </row>
    <row r="50" spans="1:17" ht="10.5" x14ac:dyDescent="0.15">
      <c r="A50" s="126" t="s">
        <v>104</v>
      </c>
      <c r="B50" s="115"/>
      <c r="C50" s="115"/>
      <c r="D50" s="115"/>
      <c r="E50" s="115"/>
      <c r="F50" s="115"/>
      <c r="G50" s="115"/>
      <c r="I50" s="61" t="s">
        <v>1</v>
      </c>
      <c r="N50" s="5"/>
      <c r="O50" s="5"/>
      <c r="P50" s="5"/>
      <c r="Q50" s="5"/>
    </row>
    <row r="51" spans="1:17" ht="9.9499999999999993" customHeight="1" x14ac:dyDescent="0.15">
      <c r="A51" s="122" t="str">
        <f>IF(I50="Ja","Geef hier een toelichting","")</f>
        <v/>
      </c>
      <c r="B51" s="122"/>
      <c r="C51" s="122"/>
      <c r="D51" s="122"/>
      <c r="E51" s="122"/>
      <c r="F51" s="122"/>
      <c r="G51" s="122"/>
      <c r="H51" s="122"/>
      <c r="I51" s="122"/>
      <c r="N51" s="5"/>
      <c r="O51" s="5"/>
      <c r="P51" s="5"/>
      <c r="Q51" s="5"/>
    </row>
    <row r="52" spans="1:17" ht="10.5" x14ac:dyDescent="0.15">
      <c r="A52" s="122"/>
      <c r="B52" s="122"/>
      <c r="C52" s="122"/>
      <c r="D52" s="122"/>
      <c r="E52" s="122"/>
      <c r="F52" s="122"/>
      <c r="G52" s="122"/>
      <c r="H52" s="122"/>
      <c r="I52" s="122"/>
      <c r="N52" s="5"/>
      <c r="O52" s="5"/>
      <c r="P52" s="5"/>
      <c r="Q52" s="5"/>
    </row>
    <row r="53" spans="1:17" ht="10.5" x14ac:dyDescent="0.15">
      <c r="A53" s="122"/>
      <c r="B53" s="122"/>
      <c r="C53" s="122"/>
      <c r="D53" s="122"/>
      <c r="E53" s="122"/>
      <c r="F53" s="122"/>
      <c r="G53" s="122"/>
      <c r="H53" s="122"/>
      <c r="I53" s="122"/>
      <c r="N53" s="5"/>
      <c r="O53" s="5"/>
      <c r="P53" s="5"/>
      <c r="Q53" s="5"/>
    </row>
    <row r="54" spans="1:17" ht="10.5" x14ac:dyDescent="0.15">
      <c r="A54" s="122"/>
      <c r="B54" s="122"/>
      <c r="C54" s="122"/>
      <c r="D54" s="122"/>
      <c r="E54" s="122"/>
      <c r="F54" s="122"/>
      <c r="G54" s="122"/>
      <c r="H54" s="122"/>
      <c r="I54" s="122"/>
      <c r="N54" s="5"/>
      <c r="O54" s="5"/>
      <c r="P54" s="5"/>
      <c r="Q54" s="5"/>
    </row>
    <row r="55" spans="1:17" ht="10.5" x14ac:dyDescent="0.15">
      <c r="A55" s="21"/>
      <c r="B55" s="21"/>
      <c r="C55" s="21"/>
      <c r="D55" s="21"/>
      <c r="E55" s="21"/>
      <c r="F55" s="21"/>
      <c r="G55" s="21"/>
      <c r="I55" s="7"/>
      <c r="N55" s="5"/>
      <c r="O55" s="5"/>
      <c r="P55" s="5"/>
      <c r="Q55" s="5"/>
    </row>
    <row r="56" spans="1:17" ht="10.5" x14ac:dyDescent="0.15">
      <c r="A56" s="116" t="s">
        <v>105</v>
      </c>
      <c r="B56" s="117"/>
      <c r="C56" s="118"/>
      <c r="N56" s="5"/>
      <c r="O56" s="5"/>
      <c r="P56" s="5"/>
      <c r="Q56" s="5"/>
    </row>
    <row r="57" spans="1:17" ht="10.5" x14ac:dyDescent="0.15">
      <c r="A57" s="39" t="s">
        <v>82</v>
      </c>
      <c r="B57" s="38"/>
      <c r="C57" s="37"/>
      <c r="D57" s="18"/>
      <c r="E57" s="18"/>
      <c r="F57" s="23"/>
      <c r="G57" s="18"/>
      <c r="H57" s="18"/>
      <c r="I57" s="29"/>
      <c r="J57" s="61" t="s">
        <v>1</v>
      </c>
      <c r="N57" s="5"/>
      <c r="O57" s="5"/>
      <c r="P57" s="5"/>
      <c r="Q57" s="5"/>
    </row>
    <row r="58" spans="1:17" ht="10.5" x14ac:dyDescent="0.15">
      <c r="A58" s="36" t="s">
        <v>81</v>
      </c>
      <c r="B58" s="35"/>
      <c r="C58" s="34"/>
      <c r="D58" s="32"/>
      <c r="E58" s="32"/>
      <c r="F58" s="33"/>
      <c r="G58" s="32"/>
      <c r="H58" s="32"/>
      <c r="I58" s="31"/>
      <c r="J58" s="61" t="s">
        <v>1</v>
      </c>
      <c r="N58" s="5"/>
      <c r="O58" s="5"/>
      <c r="P58" s="5"/>
      <c r="Q58" s="5"/>
    </row>
    <row r="59" spans="1:17" ht="10.5" x14ac:dyDescent="0.15">
      <c r="A59" s="7"/>
      <c r="B59" s="17"/>
      <c r="C59" s="27"/>
      <c r="N59" s="5"/>
      <c r="O59" s="5"/>
      <c r="P59" s="5"/>
      <c r="Q59" s="5"/>
    </row>
    <row r="60" spans="1:17" ht="10.5" x14ac:dyDescent="0.15">
      <c r="A60" s="119" t="s">
        <v>107</v>
      </c>
      <c r="B60" s="120"/>
      <c r="C60" s="121"/>
      <c r="D60" s="4"/>
      <c r="F60" s="5"/>
      <c r="G60" s="20" t="s">
        <v>108</v>
      </c>
      <c r="H60" s="65"/>
      <c r="I60" s="66"/>
      <c r="N60" s="5"/>
      <c r="O60" s="5"/>
      <c r="P60" s="5"/>
      <c r="Q60" s="5"/>
    </row>
    <row r="61" spans="1:17" ht="10.5" x14ac:dyDescent="0.15">
      <c r="A61" s="64"/>
      <c r="B61" s="5"/>
      <c r="F61" s="5"/>
      <c r="N61" s="5"/>
      <c r="O61" s="5"/>
      <c r="P61" s="5"/>
      <c r="Q61" s="5"/>
    </row>
    <row r="62" spans="1:17" ht="10.5" x14ac:dyDescent="0.15">
      <c r="A62" s="28" t="s">
        <v>27</v>
      </c>
      <c r="B62" s="29"/>
      <c r="C62" s="136"/>
      <c r="D62" s="136"/>
      <c r="E62" s="136"/>
      <c r="F62" s="5"/>
      <c r="G62" s="28" t="s">
        <v>27</v>
      </c>
      <c r="H62" s="29"/>
      <c r="I62" s="136"/>
      <c r="J62" s="136"/>
      <c r="K62" s="136"/>
      <c r="N62" s="5"/>
      <c r="O62" s="5"/>
      <c r="P62" s="5"/>
      <c r="Q62" s="5"/>
    </row>
    <row r="63" spans="1:17" ht="10.5" x14ac:dyDescent="0.15">
      <c r="A63" s="28" t="s">
        <v>92</v>
      </c>
      <c r="B63" s="29"/>
      <c r="C63" s="136"/>
      <c r="D63" s="136"/>
      <c r="E63" s="136"/>
      <c r="F63" s="5"/>
      <c r="G63" s="28" t="s">
        <v>92</v>
      </c>
      <c r="H63" s="29"/>
      <c r="I63" s="136"/>
      <c r="J63" s="136"/>
      <c r="K63" s="136"/>
      <c r="N63" s="5"/>
      <c r="O63" s="5"/>
      <c r="P63" s="5"/>
      <c r="Q63" s="5"/>
    </row>
    <row r="64" spans="1:17" ht="10.5" x14ac:dyDescent="0.15">
      <c r="A64" s="28" t="s">
        <v>106</v>
      </c>
      <c r="B64" s="22"/>
      <c r="C64" s="136"/>
      <c r="D64" s="136"/>
      <c r="E64" s="136"/>
      <c r="G64" s="28" t="s">
        <v>106</v>
      </c>
      <c r="H64" s="22"/>
      <c r="I64" s="136"/>
      <c r="J64" s="136"/>
      <c r="K64" s="136"/>
      <c r="N64" s="5"/>
      <c r="O64" s="5"/>
      <c r="P64" s="5"/>
      <c r="Q64" s="5"/>
    </row>
    <row r="65" spans="1:17" ht="10.5" x14ac:dyDescent="0.15">
      <c r="A65" s="28" t="s">
        <v>31</v>
      </c>
      <c r="B65" s="22"/>
      <c r="C65" s="137"/>
      <c r="D65" s="137"/>
      <c r="E65" s="137"/>
      <c r="G65" s="28" t="s">
        <v>31</v>
      </c>
      <c r="H65" s="22"/>
      <c r="I65" s="137"/>
      <c r="J65" s="137"/>
      <c r="K65" s="137"/>
      <c r="N65" s="5"/>
      <c r="O65" s="5"/>
      <c r="P65" s="5"/>
      <c r="Q65" s="5"/>
    </row>
    <row r="66" spans="1:17" ht="10.5" x14ac:dyDescent="0.15">
      <c r="A66" s="28" t="s">
        <v>93</v>
      </c>
      <c r="B66" s="22"/>
      <c r="C66" s="136"/>
      <c r="D66" s="136"/>
      <c r="E66" s="136"/>
      <c r="G66" s="28" t="s">
        <v>93</v>
      </c>
      <c r="H66" s="22"/>
      <c r="I66" s="136"/>
      <c r="J66" s="136"/>
      <c r="K66" s="136"/>
      <c r="N66" s="5"/>
      <c r="O66" s="5"/>
      <c r="P66" s="5"/>
      <c r="Q66" s="5"/>
    </row>
    <row r="67" spans="1:17" ht="10.5" x14ac:dyDescent="0.15">
      <c r="N67" s="5"/>
      <c r="O67" s="5"/>
      <c r="P67" s="5"/>
      <c r="Q67" s="5"/>
    </row>
    <row r="68" spans="1:17" ht="10.5" x14ac:dyDescent="0.15">
      <c r="N68" s="5"/>
      <c r="O68" s="5"/>
      <c r="P68" s="5"/>
      <c r="Q68" s="5"/>
    </row>
    <row r="69" spans="1:17" x14ac:dyDescent="0.2">
      <c r="A69" s="135" t="s">
        <v>122</v>
      </c>
      <c r="B69" s="135"/>
      <c r="C69" s="135"/>
      <c r="D69" s="135"/>
      <c r="E69" s="135"/>
      <c r="F69" s="135"/>
      <c r="G69" s="135"/>
    </row>
    <row r="70" spans="1:17" x14ac:dyDescent="0.2">
      <c r="A70" s="36" t="s">
        <v>0</v>
      </c>
      <c r="B70" s="130"/>
      <c r="C70" s="131"/>
      <c r="D70" s="70" t="s">
        <v>29</v>
      </c>
      <c r="E70" s="7"/>
      <c r="F70" s="7"/>
      <c r="G70" s="7"/>
    </row>
    <row r="71" spans="1:17" x14ac:dyDescent="0.2">
      <c r="A71" s="132" t="s">
        <v>110</v>
      </c>
      <c r="B71" s="133"/>
      <c r="C71" s="133"/>
      <c r="D71" s="133"/>
      <c r="E71" s="133"/>
      <c r="F71" s="133"/>
      <c r="G71" s="134"/>
    </row>
    <row r="73" spans="1:17" x14ac:dyDescent="0.2">
      <c r="A73" s="67" t="s">
        <v>121</v>
      </c>
      <c r="B73" s="69"/>
      <c r="C73" s="69"/>
      <c r="D73" s="68"/>
    </row>
    <row r="74" spans="1:17" x14ac:dyDescent="0.2">
      <c r="A74" s="39" t="s">
        <v>0</v>
      </c>
      <c r="B74" s="138"/>
      <c r="C74" s="139"/>
      <c r="D74" s="70" t="s">
        <v>29</v>
      </c>
      <c r="E74" s="7"/>
      <c r="F74" s="7"/>
      <c r="G74" s="7"/>
    </row>
    <row r="75" spans="1:17" x14ac:dyDescent="0.2">
      <c r="A75" s="132" t="s">
        <v>110</v>
      </c>
      <c r="B75" s="133"/>
      <c r="C75" s="133"/>
      <c r="D75" s="133"/>
      <c r="E75" s="133"/>
      <c r="F75" s="133"/>
      <c r="G75" s="134"/>
    </row>
    <row r="77" spans="1:17" x14ac:dyDescent="0.2">
      <c r="A77" s="1" t="s">
        <v>124</v>
      </c>
      <c r="B77" s="1"/>
      <c r="C77" s="1"/>
      <c r="D77" s="1"/>
      <c r="E77" s="1"/>
      <c r="F77" s="1"/>
      <c r="G77" s="1"/>
      <c r="I77" s="1"/>
    </row>
    <row r="78" spans="1:17" x14ac:dyDescent="0.2">
      <c r="A78" s="5" t="s">
        <v>111</v>
      </c>
      <c r="D78" s="4" t="str">
        <f>IF(C12="Keuze:","",VLOOKUP(C12,'Keuzemenu''s'!R2:S9,2,FALSE))</f>
        <v/>
      </c>
    </row>
  </sheetData>
  <sheetProtection algorithmName="SHA-512" hashValue="nbXVFeJRIvYCtb8cM7t61PyW+SzDXFd3h9bihqYoPuowU/pLLHCB7wmxqmhCGo7GkgOQbqKtnDuRYMRwHFbJPg==" saltValue="UoaQDp/5AaF23+ILPi7s3g==" spinCount="100000" sheet="1" selectLockedCells="1"/>
  <mergeCells count="45">
    <mergeCell ref="B70:C70"/>
    <mergeCell ref="A71:G71"/>
    <mergeCell ref="A69:G69"/>
    <mergeCell ref="A51:I54"/>
    <mergeCell ref="A75:G75"/>
    <mergeCell ref="C62:E62"/>
    <mergeCell ref="C63:E63"/>
    <mergeCell ref="C64:E64"/>
    <mergeCell ref="C65:E65"/>
    <mergeCell ref="C66:E66"/>
    <mergeCell ref="B74:C74"/>
    <mergeCell ref="I62:K62"/>
    <mergeCell ref="I63:K63"/>
    <mergeCell ref="I64:K64"/>
    <mergeCell ref="I65:K65"/>
    <mergeCell ref="I66:K66"/>
    <mergeCell ref="A56:C56"/>
    <mergeCell ref="A60:C60"/>
    <mergeCell ref="E34:G34"/>
    <mergeCell ref="E35:G35"/>
    <mergeCell ref="A38:I41"/>
    <mergeCell ref="A37:G37"/>
    <mergeCell ref="A50:G50"/>
    <mergeCell ref="A49:B49"/>
    <mergeCell ref="D45:G45"/>
    <mergeCell ref="D46:G46"/>
    <mergeCell ref="D47:G47"/>
    <mergeCell ref="A14:B14"/>
    <mergeCell ref="C14:E14"/>
    <mergeCell ref="C15:E15"/>
    <mergeCell ref="C24:G24"/>
    <mergeCell ref="E33:G33"/>
    <mergeCell ref="C27:E27"/>
    <mergeCell ref="C26:G26"/>
    <mergeCell ref="A22:C22"/>
    <mergeCell ref="A1:H1"/>
    <mergeCell ref="C13:G13"/>
    <mergeCell ref="I5:K5"/>
    <mergeCell ref="I6:K6"/>
    <mergeCell ref="C7:E7"/>
    <mergeCell ref="A10:B10"/>
    <mergeCell ref="C6:E6"/>
    <mergeCell ref="C10:H10"/>
    <mergeCell ref="I9:J9"/>
    <mergeCell ref="I8:K8"/>
  </mergeCells>
  <conditionalFormatting sqref="C16:C20">
    <cfRule type="expression" dxfId="9" priority="10">
      <formula>$C$14="Meerdaags promotietoernooi"</formula>
    </cfRule>
    <cfRule type="expression" dxfId="8" priority="11">
      <formula>$C$14="Meerdaags regionaal toernooi"</formula>
    </cfRule>
  </conditionalFormatting>
  <conditionalFormatting sqref="I16:I19">
    <cfRule type="expression" dxfId="7" priority="9">
      <formula>$C$14="Meerdaags regionaal toernooi"</formula>
    </cfRule>
  </conditionalFormatting>
  <conditionalFormatting sqref="I16:I19">
    <cfRule type="expression" dxfId="6" priority="8">
      <formula>$C$14="Meerdaags promotietoernooi"</formula>
    </cfRule>
  </conditionalFormatting>
  <conditionalFormatting sqref="C27:E27">
    <cfRule type="expression" dxfId="5" priority="20" stopIfTrue="1">
      <formula>$C$26="Anders, nl:"</formula>
    </cfRule>
  </conditionalFormatting>
  <conditionalFormatting sqref="A38:I41">
    <cfRule type="expression" dxfId="4" priority="6">
      <formula>$I$37="Nee"</formula>
    </cfRule>
  </conditionalFormatting>
  <conditionalFormatting sqref="I28">
    <cfRule type="expression" dxfId="3" priority="2">
      <formula>$C$28="C-J-W"</formula>
    </cfRule>
    <cfRule type="expression" dxfId="2" priority="3">
      <formula>$C$28="C-J"</formula>
    </cfRule>
    <cfRule type="expression" dxfId="1" priority="4">
      <formula>$C$28="C"</formula>
    </cfRule>
  </conditionalFormatting>
  <conditionalFormatting sqref="A51:I54">
    <cfRule type="expression" dxfId="0" priority="1">
      <formula>$I$50="Ja"</formula>
    </cfRule>
  </conditionalFormatting>
  <pageMargins left="0.78740157480314965" right="0" top="1.5748031496062993" bottom="0" header="0.59055118110236227" footer="0.59055118110236227"/>
  <pageSetup paperSize="9" scale="87" orientation="portrait" r:id="rId1"/>
  <headerFooter alignWithMargins="0">
    <oddHeader xml:space="preserve">&amp;L&amp;G&amp;R&amp;"Arial,Vet"&amp;12
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'Keuzemenu''s'!$B$1:$B$8</xm:f>
          </x14:formula1>
          <xm:sqref>C25:G25</xm:sqref>
        </x14:dataValidation>
        <x14:dataValidation type="list" allowBlank="1" showInputMessage="1" showErrorMessage="1">
          <x14:formula1>
            <xm:f>'Keuzemenu''s'!$A$1:$A$3</xm:f>
          </x14:formula1>
          <xm:sqref>I31:K31 I32:I37 I50 I55 J57:J58</xm:sqref>
        </x14:dataValidation>
        <x14:dataValidation type="list" allowBlank="1" showInputMessage="1" showErrorMessage="1">
          <x14:formula1>
            <xm:f>'Keuzemenu''s'!$T$1:$T$2</xm:f>
          </x14:formula1>
          <xm:sqref>A71:G71</xm:sqref>
        </x14:dataValidation>
        <x14:dataValidation type="list" allowBlank="1" showInputMessage="1" showErrorMessage="1">
          <x14:formula1>
            <xm:f>'Keuzemenu''s'!$C$1:$C$10</xm:f>
          </x14:formula1>
          <xm:sqref>C26:G26</xm:sqref>
        </x14:dataValidation>
        <x14:dataValidation type="list" allowBlank="1" showInputMessage="1" showErrorMessage="1">
          <x14:formula1>
            <xm:f>'Keuzemenu''s'!$AA$1:$AA$2</xm:f>
          </x14:formula1>
          <xm:sqref>A75:G75</xm:sqref>
        </x14:dataValidation>
        <x14:dataValidation type="list" allowBlank="1" showInputMessage="1" showErrorMessage="1">
          <x14:formula1>
            <xm:f>'Keuzemenu''s'!$R$1:$R$9</xm:f>
          </x14:formula1>
          <xm:sqref>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1"/>
  <sheetViews>
    <sheetView showGridLines="0" zoomScaleNormal="100" workbookViewId="0">
      <selection activeCell="A4" sqref="A4"/>
    </sheetView>
  </sheetViews>
  <sheetFormatPr defaultColWidth="9.140625" defaultRowHeight="10.5" x14ac:dyDescent="0.15"/>
  <cols>
    <col min="1" max="1" width="6.42578125" style="81" bestFit="1" customWidth="1"/>
    <col min="2" max="2" width="9.7109375" style="81" bestFit="1" customWidth="1"/>
    <col min="3" max="3" width="56.42578125" style="81" bestFit="1" customWidth="1"/>
    <col min="4" max="4" width="6.42578125" style="81" bestFit="1" customWidth="1"/>
    <col min="5" max="5" width="10.85546875" style="81" bestFit="1" customWidth="1"/>
    <col min="6" max="6" width="43.42578125" style="81" bestFit="1" customWidth="1"/>
    <col min="7" max="7" width="36.85546875" style="81" bestFit="1" customWidth="1"/>
    <col min="8" max="8" width="6.42578125" style="82" bestFit="1" customWidth="1"/>
    <col min="9" max="9" width="6.42578125" style="83" bestFit="1" customWidth="1"/>
    <col min="10" max="10" width="10.42578125" style="84" bestFit="1" customWidth="1"/>
    <col min="11" max="11" width="9.140625" style="86"/>
    <col min="12" max="15" width="9.140625" style="81"/>
    <col min="16" max="16" width="23.28515625" style="81" bestFit="1" customWidth="1"/>
    <col min="17" max="17" width="27.140625" style="81" bestFit="1" customWidth="1"/>
    <col min="18" max="18" width="9.140625" style="81"/>
    <col min="19" max="19" width="23" style="81" bestFit="1" customWidth="1"/>
    <col min="20" max="16384" width="9.140625" style="81"/>
  </cols>
  <sheetData>
    <row r="1" spans="1:27" s="25" customFormat="1" x14ac:dyDescent="0.15">
      <c r="A1" s="25" t="s">
        <v>1</v>
      </c>
      <c r="B1" s="25" t="s">
        <v>1</v>
      </c>
      <c r="C1" s="77" t="s">
        <v>1</v>
      </c>
      <c r="D1" s="25" t="s">
        <v>1</v>
      </c>
      <c r="E1" s="25" t="s">
        <v>1</v>
      </c>
      <c r="F1" s="25" t="s">
        <v>110</v>
      </c>
      <c r="G1" s="25" t="s">
        <v>110</v>
      </c>
      <c r="H1" s="78" t="s">
        <v>1</v>
      </c>
      <c r="I1" s="79" t="s">
        <v>1</v>
      </c>
      <c r="J1" s="80" t="s">
        <v>30</v>
      </c>
      <c r="K1" s="25" t="s">
        <v>110</v>
      </c>
      <c r="P1" s="25" t="s">
        <v>1</v>
      </c>
      <c r="Q1" s="25" t="s">
        <v>1</v>
      </c>
      <c r="R1" s="25" t="s">
        <v>1</v>
      </c>
      <c r="S1" s="25" t="s">
        <v>78</v>
      </c>
      <c r="T1" s="25" t="s">
        <v>110</v>
      </c>
      <c r="AA1" s="25" t="s">
        <v>110</v>
      </c>
    </row>
    <row r="2" spans="1:27" x14ac:dyDescent="0.15">
      <c r="A2" s="81" t="s">
        <v>2</v>
      </c>
      <c r="B2" s="81" t="s">
        <v>54</v>
      </c>
      <c r="C2" s="81" t="s">
        <v>80</v>
      </c>
      <c r="D2" s="81" t="s">
        <v>102</v>
      </c>
      <c r="E2" s="81" t="s">
        <v>21</v>
      </c>
      <c r="F2" s="81" t="s">
        <v>112</v>
      </c>
      <c r="G2" s="81" t="s">
        <v>25</v>
      </c>
      <c r="H2" s="82" t="s">
        <v>40</v>
      </c>
      <c r="I2" s="83">
        <v>0</v>
      </c>
      <c r="J2" s="84" t="s">
        <v>39</v>
      </c>
      <c r="K2" s="81" t="s">
        <v>43</v>
      </c>
      <c r="P2" s="81" t="s">
        <v>45</v>
      </c>
      <c r="Q2" s="81" t="s">
        <v>58</v>
      </c>
      <c r="R2" s="81" t="s">
        <v>63</v>
      </c>
      <c r="S2" s="95" t="s">
        <v>126</v>
      </c>
      <c r="T2" s="81" t="s">
        <v>113</v>
      </c>
      <c r="AA2" s="81" t="s">
        <v>123</v>
      </c>
    </row>
    <row r="3" spans="1:27" x14ac:dyDescent="0.15">
      <c r="A3" s="81" t="s">
        <v>3</v>
      </c>
      <c r="B3" s="81" t="s">
        <v>49</v>
      </c>
      <c r="C3" s="85" t="s">
        <v>114</v>
      </c>
      <c r="D3" s="81" t="s">
        <v>55</v>
      </c>
      <c r="E3" s="81" t="s">
        <v>22</v>
      </c>
      <c r="H3" s="82">
        <v>7</v>
      </c>
      <c r="I3" s="83">
        <v>1</v>
      </c>
      <c r="J3" s="84" t="s">
        <v>38</v>
      </c>
      <c r="P3" s="81" t="s">
        <v>46</v>
      </c>
      <c r="Q3" s="81" t="s">
        <v>59</v>
      </c>
      <c r="R3" s="81" t="s">
        <v>64</v>
      </c>
      <c r="S3" s="81" t="s">
        <v>71</v>
      </c>
    </row>
    <row r="4" spans="1:27" x14ac:dyDescent="0.15">
      <c r="B4" s="81" t="s">
        <v>79</v>
      </c>
      <c r="C4" s="85" t="s">
        <v>115</v>
      </c>
      <c r="D4" s="81" t="s">
        <v>56</v>
      </c>
      <c r="E4" s="81" t="s">
        <v>23</v>
      </c>
      <c r="H4" s="82">
        <f t="shared" ref="H4:H48" si="0">+H3+1</f>
        <v>8</v>
      </c>
      <c r="I4" s="83">
        <v>2</v>
      </c>
      <c r="J4" s="84" t="s">
        <v>37</v>
      </c>
      <c r="P4" s="81" t="s">
        <v>47</v>
      </c>
      <c r="Q4" s="81" t="s">
        <v>60</v>
      </c>
      <c r="R4" s="81" t="s">
        <v>65</v>
      </c>
      <c r="S4" s="81" t="s">
        <v>72</v>
      </c>
    </row>
    <row r="5" spans="1:27" x14ac:dyDescent="0.15">
      <c r="B5" s="81" t="s">
        <v>52</v>
      </c>
      <c r="C5" s="85" t="s">
        <v>116</v>
      </c>
      <c r="D5" s="81" t="s">
        <v>19</v>
      </c>
      <c r="E5" s="81" t="s">
        <v>24</v>
      </c>
      <c r="H5" s="82">
        <f t="shared" si="0"/>
        <v>9</v>
      </c>
      <c r="I5" s="83">
        <v>3</v>
      </c>
      <c r="J5" s="84" t="s">
        <v>36</v>
      </c>
      <c r="P5" s="81" t="s">
        <v>48</v>
      </c>
      <c r="Q5" s="81" t="s">
        <v>61</v>
      </c>
      <c r="R5" s="81" t="s">
        <v>67</v>
      </c>
      <c r="S5" s="81" t="s">
        <v>73</v>
      </c>
    </row>
    <row r="6" spans="1:27" x14ac:dyDescent="0.15">
      <c r="B6" s="81" t="s">
        <v>50</v>
      </c>
      <c r="C6" s="81" t="s">
        <v>117</v>
      </c>
      <c r="D6" s="81" t="s">
        <v>57</v>
      </c>
      <c r="E6" s="81" t="s">
        <v>26</v>
      </c>
      <c r="H6" s="82">
        <f t="shared" si="0"/>
        <v>10</v>
      </c>
      <c r="I6" s="83">
        <v>4</v>
      </c>
      <c r="J6" s="84" t="s">
        <v>34</v>
      </c>
      <c r="R6" s="81" t="s">
        <v>66</v>
      </c>
      <c r="S6" s="81" t="s">
        <v>74</v>
      </c>
    </row>
    <row r="7" spans="1:27" x14ac:dyDescent="0.15">
      <c r="B7" s="81" t="s">
        <v>53</v>
      </c>
      <c r="C7" s="81" t="s">
        <v>118</v>
      </c>
      <c r="D7" s="81" t="s">
        <v>20</v>
      </c>
      <c r="E7" s="81" t="s">
        <v>18</v>
      </c>
      <c r="H7" s="82">
        <f t="shared" si="0"/>
        <v>11</v>
      </c>
      <c r="I7" s="83">
        <v>5</v>
      </c>
      <c r="J7" s="84" t="s">
        <v>33</v>
      </c>
      <c r="R7" s="81" t="s">
        <v>70</v>
      </c>
      <c r="S7" s="81" t="s">
        <v>75</v>
      </c>
    </row>
    <row r="8" spans="1:27" x14ac:dyDescent="0.15">
      <c r="B8" s="81" t="s">
        <v>51</v>
      </c>
      <c r="C8" s="85" t="s">
        <v>120</v>
      </c>
      <c r="H8" s="82">
        <f t="shared" si="0"/>
        <v>12</v>
      </c>
      <c r="I8" s="83">
        <v>6</v>
      </c>
      <c r="J8" s="84" t="s">
        <v>32</v>
      </c>
      <c r="R8" s="81" t="s">
        <v>68</v>
      </c>
      <c r="S8" s="81" t="s">
        <v>76</v>
      </c>
    </row>
    <row r="9" spans="1:27" x14ac:dyDescent="0.15">
      <c r="C9" s="85" t="s">
        <v>119</v>
      </c>
      <c r="H9" s="82">
        <f t="shared" si="0"/>
        <v>13</v>
      </c>
      <c r="I9" s="83">
        <v>7</v>
      </c>
      <c r="R9" s="81" t="s">
        <v>69</v>
      </c>
      <c r="S9" s="81" t="s">
        <v>77</v>
      </c>
    </row>
    <row r="10" spans="1:27" x14ac:dyDescent="0.15">
      <c r="C10" s="85" t="s">
        <v>18</v>
      </c>
      <c r="H10" s="82">
        <f t="shared" si="0"/>
        <v>14</v>
      </c>
      <c r="I10" s="83">
        <v>8</v>
      </c>
    </row>
    <row r="11" spans="1:27" x14ac:dyDescent="0.15">
      <c r="H11" s="82">
        <f t="shared" si="0"/>
        <v>15</v>
      </c>
    </row>
    <row r="12" spans="1:27" x14ac:dyDescent="0.15">
      <c r="H12" s="82">
        <f t="shared" si="0"/>
        <v>16</v>
      </c>
    </row>
    <row r="13" spans="1:27" x14ac:dyDescent="0.15">
      <c r="H13" s="82">
        <f t="shared" si="0"/>
        <v>17</v>
      </c>
    </row>
    <row r="14" spans="1:27" x14ac:dyDescent="0.15">
      <c r="H14" s="82">
        <f t="shared" si="0"/>
        <v>18</v>
      </c>
    </row>
    <row r="15" spans="1:27" x14ac:dyDescent="0.15">
      <c r="H15" s="82">
        <f t="shared" si="0"/>
        <v>19</v>
      </c>
    </row>
    <row r="16" spans="1:27" x14ac:dyDescent="0.15">
      <c r="H16" s="82">
        <f t="shared" si="0"/>
        <v>20</v>
      </c>
    </row>
    <row r="17" spans="1:8" x14ac:dyDescent="0.15">
      <c r="H17" s="82">
        <f t="shared" si="0"/>
        <v>21</v>
      </c>
    </row>
    <row r="18" spans="1:8" x14ac:dyDescent="0.15">
      <c r="H18" s="82">
        <f t="shared" si="0"/>
        <v>22</v>
      </c>
    </row>
    <row r="19" spans="1:8" x14ac:dyDescent="0.15">
      <c r="A19" s="87"/>
      <c r="H19" s="82">
        <f t="shared" si="0"/>
        <v>23</v>
      </c>
    </row>
    <row r="20" spans="1:8" x14ac:dyDescent="0.15">
      <c r="A20" s="87"/>
      <c r="H20" s="82">
        <f t="shared" si="0"/>
        <v>24</v>
      </c>
    </row>
    <row r="21" spans="1:8" x14ac:dyDescent="0.15">
      <c r="A21" s="87"/>
      <c r="H21" s="82">
        <f t="shared" si="0"/>
        <v>25</v>
      </c>
    </row>
    <row r="22" spans="1:8" x14ac:dyDescent="0.15">
      <c r="A22" s="87"/>
      <c r="H22" s="82">
        <f t="shared" si="0"/>
        <v>26</v>
      </c>
    </row>
    <row r="23" spans="1:8" x14ac:dyDescent="0.15">
      <c r="H23" s="82">
        <f t="shared" si="0"/>
        <v>27</v>
      </c>
    </row>
    <row r="24" spans="1:8" x14ac:dyDescent="0.15">
      <c r="H24" s="82">
        <f t="shared" si="0"/>
        <v>28</v>
      </c>
    </row>
    <row r="25" spans="1:8" x14ac:dyDescent="0.15">
      <c r="H25" s="82">
        <f t="shared" si="0"/>
        <v>29</v>
      </c>
    </row>
    <row r="26" spans="1:8" x14ac:dyDescent="0.15">
      <c r="H26" s="82">
        <f t="shared" si="0"/>
        <v>30</v>
      </c>
    </row>
    <row r="27" spans="1:8" x14ac:dyDescent="0.15">
      <c r="H27" s="82">
        <f t="shared" si="0"/>
        <v>31</v>
      </c>
    </row>
    <row r="28" spans="1:8" x14ac:dyDescent="0.15">
      <c r="H28" s="82">
        <f t="shared" si="0"/>
        <v>32</v>
      </c>
    </row>
    <row r="29" spans="1:8" x14ac:dyDescent="0.15">
      <c r="H29" s="82">
        <f t="shared" si="0"/>
        <v>33</v>
      </c>
    </row>
    <row r="30" spans="1:8" x14ac:dyDescent="0.15">
      <c r="H30" s="82">
        <f t="shared" si="0"/>
        <v>34</v>
      </c>
    </row>
    <row r="31" spans="1:8" x14ac:dyDescent="0.15">
      <c r="H31" s="82">
        <f t="shared" si="0"/>
        <v>35</v>
      </c>
    </row>
    <row r="32" spans="1:8" x14ac:dyDescent="0.15">
      <c r="H32" s="82">
        <f t="shared" si="0"/>
        <v>36</v>
      </c>
    </row>
    <row r="33" spans="8:8" x14ac:dyDescent="0.15">
      <c r="H33" s="82">
        <f t="shared" si="0"/>
        <v>37</v>
      </c>
    </row>
    <row r="34" spans="8:8" x14ac:dyDescent="0.15">
      <c r="H34" s="82">
        <f t="shared" si="0"/>
        <v>38</v>
      </c>
    </row>
    <row r="35" spans="8:8" x14ac:dyDescent="0.15">
      <c r="H35" s="82">
        <f t="shared" si="0"/>
        <v>39</v>
      </c>
    </row>
    <row r="36" spans="8:8" x14ac:dyDescent="0.15">
      <c r="H36" s="82">
        <f t="shared" si="0"/>
        <v>40</v>
      </c>
    </row>
    <row r="37" spans="8:8" x14ac:dyDescent="0.15">
      <c r="H37" s="82">
        <f t="shared" si="0"/>
        <v>41</v>
      </c>
    </row>
    <row r="38" spans="8:8" x14ac:dyDescent="0.15">
      <c r="H38" s="82">
        <f t="shared" si="0"/>
        <v>42</v>
      </c>
    </row>
    <row r="39" spans="8:8" x14ac:dyDescent="0.15">
      <c r="H39" s="82">
        <f t="shared" si="0"/>
        <v>43</v>
      </c>
    </row>
    <row r="40" spans="8:8" x14ac:dyDescent="0.15">
      <c r="H40" s="82">
        <f t="shared" si="0"/>
        <v>44</v>
      </c>
    </row>
    <row r="41" spans="8:8" x14ac:dyDescent="0.15">
      <c r="H41" s="82">
        <f t="shared" si="0"/>
        <v>45</v>
      </c>
    </row>
    <row r="42" spans="8:8" x14ac:dyDescent="0.15">
      <c r="H42" s="82">
        <f t="shared" si="0"/>
        <v>46</v>
      </c>
    </row>
    <row r="43" spans="8:8" x14ac:dyDescent="0.15">
      <c r="H43" s="82">
        <f t="shared" si="0"/>
        <v>47</v>
      </c>
    </row>
    <row r="44" spans="8:8" x14ac:dyDescent="0.15">
      <c r="H44" s="82">
        <f t="shared" si="0"/>
        <v>48</v>
      </c>
    </row>
    <row r="45" spans="8:8" x14ac:dyDescent="0.15">
      <c r="H45" s="82">
        <f t="shared" si="0"/>
        <v>49</v>
      </c>
    </row>
    <row r="46" spans="8:8" x14ac:dyDescent="0.15">
      <c r="H46" s="82">
        <f t="shared" si="0"/>
        <v>50</v>
      </c>
    </row>
    <row r="47" spans="8:8" x14ac:dyDescent="0.15">
      <c r="H47" s="82">
        <f t="shared" si="0"/>
        <v>51</v>
      </c>
    </row>
    <row r="48" spans="8:8" x14ac:dyDescent="0.15">
      <c r="H48" s="82">
        <f t="shared" si="0"/>
        <v>52</v>
      </c>
    </row>
    <row r="49" spans="8:8" x14ac:dyDescent="0.15">
      <c r="H49" s="82">
        <f t="shared" ref="H49:H60" si="1">+H48+1</f>
        <v>53</v>
      </c>
    </row>
    <row r="50" spans="8:8" x14ac:dyDescent="0.15">
      <c r="H50" s="82">
        <f t="shared" si="1"/>
        <v>54</v>
      </c>
    </row>
    <row r="51" spans="8:8" x14ac:dyDescent="0.15">
      <c r="H51" s="82">
        <f t="shared" si="1"/>
        <v>55</v>
      </c>
    </row>
    <row r="52" spans="8:8" x14ac:dyDescent="0.15">
      <c r="H52" s="82">
        <f t="shared" si="1"/>
        <v>56</v>
      </c>
    </row>
    <row r="53" spans="8:8" x14ac:dyDescent="0.15">
      <c r="H53" s="82">
        <f t="shared" si="1"/>
        <v>57</v>
      </c>
    </row>
    <row r="54" spans="8:8" x14ac:dyDescent="0.15">
      <c r="H54" s="82">
        <f t="shared" si="1"/>
        <v>58</v>
      </c>
    </row>
    <row r="55" spans="8:8" x14ac:dyDescent="0.15">
      <c r="H55" s="82">
        <f t="shared" si="1"/>
        <v>59</v>
      </c>
    </row>
    <row r="56" spans="8:8" x14ac:dyDescent="0.15">
      <c r="H56" s="82">
        <f t="shared" si="1"/>
        <v>60</v>
      </c>
    </row>
    <row r="57" spans="8:8" x14ac:dyDescent="0.15">
      <c r="H57" s="82">
        <f t="shared" si="1"/>
        <v>61</v>
      </c>
    </row>
    <row r="58" spans="8:8" x14ac:dyDescent="0.15">
      <c r="H58" s="82">
        <f t="shared" si="1"/>
        <v>62</v>
      </c>
    </row>
    <row r="59" spans="8:8" x14ac:dyDescent="0.15">
      <c r="H59" s="82">
        <f t="shared" si="1"/>
        <v>63</v>
      </c>
    </row>
    <row r="60" spans="8:8" x14ac:dyDescent="0.15">
      <c r="H60" s="82">
        <f t="shared" si="1"/>
        <v>64</v>
      </c>
    </row>
    <row r="61" spans="8:8" x14ac:dyDescent="0.15">
      <c r="H61" s="82" t="s">
        <v>28</v>
      </c>
    </row>
  </sheetData>
  <sheetProtection algorithmName="SHA-512" hashValue="EfGbdM0sOfZP2gQTL1MsXut8JTteq/M1WNWXKdeI62esXY9gjAIntLPZ+B/ej8TOcfdM0KbrAaK6PXpV9i04tw==" saltValue="QTXRbDmiy79VStVM72HlTg==" spinCount="100000" sheet="1" objects="1" scenarios="1" selectLockedCells="1" selectUnlockedCells="1"/>
  <sortState ref="P2:R9">
    <sortCondition ref="R9"/>
  </sortState>
  <hyperlinks>
    <hyperlink ref="S2" r:id="rId1"/>
  </hyperlinks>
  <pageMargins left="0.78740157480314965" right="0" top="1.9685039370078741" bottom="0" header="0.59055118110236227" footer="0.59055118110236227"/>
  <pageSetup paperSize="9" orientation="portrait" r:id="rId2"/>
  <headerFooter alignWithMargins="0">
    <oddHeader xml:space="preserve">&amp;L&amp;G&amp;C&amp;"Verdana,Vet"&amp;12
&amp;R&amp;"Arial,Vet"&amp;12
</oddHeader>
  </headerFooter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355F72A91C9A4B997F0F6A94DBAADB" ma:contentTypeVersion="12" ma:contentTypeDescription="Een nieuw document maken." ma:contentTypeScope="" ma:versionID="ed4aa6e31d50319cb7b1776da522b183">
  <xsd:schema xmlns:xsd="http://www.w3.org/2001/XMLSchema" xmlns:xs="http://www.w3.org/2001/XMLSchema" xmlns:p="http://schemas.microsoft.com/office/2006/metadata/properties" xmlns:ns2="f795b9e7-e91f-400b-be69-d69c7b2c4427" xmlns:ns3="99f834e3-ed61-48b8-ba20-c06fa2f0f3e7" targetNamespace="http://schemas.microsoft.com/office/2006/metadata/properties" ma:root="true" ma:fieldsID="f57eebb610c6e16a63003189952b8563" ns2:_="" ns3:_="">
    <xsd:import namespace="f795b9e7-e91f-400b-be69-d69c7b2c4427"/>
    <xsd:import namespace="99f834e3-ed61-48b8-ba20-c06fa2f0f3e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95b9e7-e91f-400b-be69-d69c7b2c442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atst gedeeld, per gebrui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atst gedeeld, per tijdstip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f834e3-ed61-48b8-ba20-c06fa2f0f3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A674ED-1182-4C58-B0A4-A7571446A99D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f795b9e7-e91f-400b-be69-d69c7b2c4427"/>
    <ds:schemaRef ds:uri="http://purl.org/dc/elements/1.1/"/>
    <ds:schemaRef ds:uri="99f834e3-ed61-48b8-ba20-c06fa2f0f3e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8D07877-46D0-4710-82ED-3672166F2B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A198B5-283F-481D-BFDB-9989E1A695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95b9e7-e91f-400b-be69-d69c7b2c4427"/>
    <ds:schemaRef ds:uri="99f834e3-ed61-48b8-ba20-c06fa2f0f3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Rapportageformulier</vt:lpstr>
      <vt:lpstr>Keuzemenu's</vt:lpstr>
      <vt:lpstr>Rapportageformulier!Afdrukbereik</vt:lpstr>
    </vt:vector>
  </TitlesOfParts>
  <Company>Huis van de Sport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Twan Beckers</dc:creator>
  <cp:lastModifiedBy>admin</cp:lastModifiedBy>
  <cp:lastPrinted>2019-03-11T07:57:13Z</cp:lastPrinted>
  <dcterms:created xsi:type="dcterms:W3CDTF">2011-09-19T06:49:43Z</dcterms:created>
  <dcterms:modified xsi:type="dcterms:W3CDTF">2020-02-07T09:13:57Z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0x010100F3355F72A91C9A4B997F0F6A94DBAADB</vt:lpwstr>
  </property>
  <property fmtid="{D5CDD505-2E9C-101B-9397-08002B2CF9AE}" pid="3" name="AuthorIds_UIVersion_3072">
    <vt:lpwstr>16</vt:lpwstr>
  </property>
  <property fmtid="{D5CDD505-2E9C-101B-9397-08002B2CF9AE}" pid="4" name="AuthorIds_UIVersion_6144">
    <vt:lpwstr>21</vt:lpwstr>
  </property>
</Properties>
</file>